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172.17.17.33\bsmef\DossiersPersonnels\Oubaair\Diffusion\Diffusion et publications\NSDD\2024\Avril\30\Site\"/>
    </mc:Choice>
  </mc:AlternateContent>
  <xr:revisionPtr revIDLastSave="0" documentId="13_ncr:1_{CDB71204-6390-4F0E-B22F-84896EF21AE4}" xr6:coauthVersionLast="47" xr6:coauthVersionMax="47" xr10:uidLastSave="{00000000-0000-0000-0000-000000000000}"/>
  <bookViews>
    <workbookView xWindow="-120" yWindow="-120" windowWidth="29040" windowHeight="15840" tabRatio="787" xr2:uid="{00000000-000D-0000-FFFF-FFFF00000000}"/>
  </bookViews>
  <sheets>
    <sheet name="TAND-MOROCCO(IMF)" sheetId="46" r:id="rId1"/>
    <sheet name="TAND-MOROCCO (Séries)" sheetId="47" r:id="rId2"/>
    <sheet name="E-TEMPLATE-I;II;III;VI " sheetId="32" r:id="rId3"/>
    <sheet name="ARC-BAM(4mois) " sheetId="33" r:id="rId4"/>
    <sheet name="TEMPLATE-I(Série)" sheetId="7" r:id="rId5"/>
    <sheet name="TEMPLATE-IV(Série)" sheetId="8" r:id="rId6"/>
    <sheet name="TEMPLATE-III(Série)" sheetId="9" r:id="rId7"/>
    <sheet name="TEMPLATE-II(Série)" sheetId="10" r:id="rId8"/>
    <sheet name="ARC-BAM(13mois)" sheetId="11" r:id="rId9"/>
  </sheets>
  <definedNames>
    <definedName name="_xlnm.Print_Area" localSheetId="2">'E-TEMPLATE-I;II;III;VI '!$B$1:$G$148</definedName>
    <definedName name="_xlnm.Print_Area" localSheetId="1">'TAND-MOROCCO (Séries)'!$A$2:$JK$98</definedName>
    <definedName name="_xlnm.Print_Area" localSheetId="0">'TAND-MOROCCO(IMF)'!$A$19:$G$57</definedName>
    <definedName name="_xlnm.Print_Area" localSheetId="7">'TEMPLATE-II(Série)'!$A$1:$B$24</definedName>
    <definedName name="_xlnm.Print_Area" localSheetId="6">'TEMPLATE-III(Série)'!$A$1:$A$43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11" l="1"/>
  <c r="P17" i="11"/>
  <c r="P16" i="11"/>
  <c r="P9" i="11"/>
  <c r="PC9" i="10"/>
  <c r="PC8" i="10"/>
  <c r="PC7" i="10" s="1"/>
  <c r="PF7" i="10"/>
  <c r="PE7" i="10"/>
  <c r="PD7" i="10"/>
  <c r="OX7" i="9"/>
  <c r="PA6" i="9"/>
  <c r="OZ6" i="9"/>
  <c r="OY6" i="9"/>
  <c r="B1" i="32"/>
  <c r="OY9" i="10"/>
  <c r="OY8" i="10"/>
  <c r="PB7" i="10"/>
  <c r="PA7" i="10"/>
  <c r="OZ7" i="10"/>
  <c r="OT7" i="9"/>
  <c r="OW6" i="9"/>
  <c r="OV6" i="9"/>
  <c r="OU6" i="9"/>
  <c r="OT6" i="9" s="1"/>
  <c r="O18" i="11"/>
  <c r="N18" i="11"/>
  <c r="M18" i="11"/>
  <c r="L18" i="11"/>
  <c r="O17" i="11"/>
  <c r="N17" i="11"/>
  <c r="M17" i="11"/>
  <c r="L17" i="11"/>
  <c r="O16" i="11"/>
  <c r="N16" i="11"/>
  <c r="M16" i="11"/>
  <c r="L16" i="11"/>
  <c r="O9" i="11"/>
  <c r="N9" i="11"/>
  <c r="M9" i="11"/>
  <c r="L9" i="11"/>
  <c r="OU9" i="10"/>
  <c r="OU8" i="10"/>
  <c r="OU7" i="10" s="1"/>
  <c r="OX7" i="10"/>
  <c r="OW7" i="10"/>
  <c r="OV7" i="10"/>
  <c r="OP7" i="9"/>
  <c r="OS6" i="9"/>
  <c r="OP6" i="9" s="1"/>
  <c r="OR6" i="9"/>
  <c r="OQ6" i="9"/>
  <c r="OQ9" i="10"/>
  <c r="OQ7" i="10" s="1"/>
  <c r="OQ8" i="10"/>
  <c r="OT7" i="10"/>
  <c r="OS7" i="10"/>
  <c r="OR7" i="10"/>
  <c r="OL7" i="9"/>
  <c r="OO6" i="9"/>
  <c r="ON6" i="9"/>
  <c r="OM6" i="9"/>
  <c r="OL6" i="9" s="1"/>
  <c r="OM9" i="10"/>
  <c r="OM8" i="10"/>
  <c r="OM7" i="10" s="1"/>
  <c r="OP7" i="10"/>
  <c r="OO7" i="10"/>
  <c r="ON7" i="10"/>
  <c r="OH7" i="9"/>
  <c r="OK6" i="9"/>
  <c r="OJ6" i="9"/>
  <c r="OI6" i="9"/>
  <c r="OH6" i="9" s="1"/>
  <c r="OI9" i="10"/>
  <c r="OI8" i="10"/>
  <c r="OL7" i="10"/>
  <c r="OK7" i="10"/>
  <c r="OJ7" i="10"/>
  <c r="OD7" i="9"/>
  <c r="OG6" i="9"/>
  <c r="OF6" i="9"/>
  <c r="OE6" i="9"/>
  <c r="OD6" i="9" s="1"/>
  <c r="D40" i="32"/>
  <c r="G38" i="32"/>
  <c r="F38" i="32"/>
  <c r="E38" i="32"/>
  <c r="A1" i="7"/>
  <c r="NZ7" i="9"/>
  <c r="OC6" i="9"/>
  <c r="OB6" i="9"/>
  <c r="OA6" i="9"/>
  <c r="NZ6" i="9" s="1"/>
  <c r="OE9" i="10"/>
  <c r="OE8" i="10"/>
  <c r="OH7" i="10"/>
  <c r="OG7" i="10"/>
  <c r="OF7" i="10"/>
  <c r="OA9" i="10"/>
  <c r="OA8" i="10"/>
  <c r="OD7" i="10"/>
  <c r="OC7" i="10"/>
  <c r="OB7" i="10"/>
  <c r="OA7" i="10"/>
  <c r="NV7" i="9"/>
  <c r="NY6" i="9"/>
  <c r="NX6" i="9"/>
  <c r="NW6" i="9"/>
  <c r="G91" i="32"/>
  <c r="D58" i="32"/>
  <c r="G57" i="32"/>
  <c r="F57" i="32"/>
  <c r="E57" i="32"/>
  <c r="D35" i="32"/>
  <c r="D55" i="32" s="1"/>
  <c r="NW9" i="10"/>
  <c r="NW8" i="10"/>
  <c r="NW7" i="10" s="1"/>
  <c r="NZ7" i="10"/>
  <c r="NY7" i="10"/>
  <c r="NX7" i="10"/>
  <c r="NR7" i="9"/>
  <c r="NU6" i="9"/>
  <c r="NT6" i="9"/>
  <c r="NS6" i="9"/>
  <c r="NR6" i="9" s="1"/>
  <c r="NS9" i="10"/>
  <c r="NS7" i="10" s="1"/>
  <c r="NS8" i="10"/>
  <c r="NV7" i="10"/>
  <c r="NU7" i="10"/>
  <c r="NT7" i="10"/>
  <c r="NN7" i="9"/>
  <c r="NQ6" i="9"/>
  <c r="NP6" i="9"/>
  <c r="NO6" i="9"/>
  <c r="NN6" i="9" s="1"/>
  <c r="NO9" i="10"/>
  <c r="NO8" i="10"/>
  <c r="NR7" i="10"/>
  <c r="NQ7" i="10"/>
  <c r="NP7" i="10"/>
  <c r="NJ7" i="9"/>
  <c r="NM6" i="9"/>
  <c r="NL6" i="9"/>
  <c r="NK6" i="9"/>
  <c r="NJ6" i="9" s="1"/>
  <c r="NK9" i="10"/>
  <c r="NK8" i="10"/>
  <c r="NN7" i="10"/>
  <c r="NM7" i="10"/>
  <c r="NL7" i="10"/>
  <c r="NF7" i="9"/>
  <c r="NI6" i="9"/>
  <c r="NH6" i="9"/>
  <c r="NG6" i="9"/>
  <c r="NF6" i="9" s="1"/>
  <c r="NG9" i="10"/>
  <c r="NG8" i="10"/>
  <c r="NJ7" i="10"/>
  <c r="NI7" i="10"/>
  <c r="NH7" i="10"/>
  <c r="NG7" i="10"/>
  <c r="NB7" i="9"/>
  <c r="NE6" i="9"/>
  <c r="ND6" i="9"/>
  <c r="NC6" i="9"/>
  <c r="NC9" i="10"/>
  <c r="NC8" i="10"/>
  <c r="NF7" i="10"/>
  <c r="NE7" i="10"/>
  <c r="ND7" i="10"/>
  <c r="NC7" i="10"/>
  <c r="MX7" i="9"/>
  <c r="NA6" i="9"/>
  <c r="MZ6" i="9"/>
  <c r="MY6" i="9"/>
  <c r="OX6" i="9" l="1"/>
  <c r="OY7" i="10"/>
  <c r="OI7" i="10"/>
  <c r="D39" i="32"/>
  <c r="D38" i="32" s="1"/>
  <c r="A1" i="8"/>
  <c r="A1" i="10"/>
  <c r="A1" i="9"/>
  <c r="B1" i="11"/>
  <c r="B2" i="33"/>
  <c r="D57" i="32"/>
  <c r="OE7" i="10"/>
  <c r="NV6" i="9"/>
  <c r="NO7" i="10"/>
  <c r="NK7" i="10"/>
  <c r="NB6" i="9"/>
  <c r="MX6" i="9"/>
  <c r="MY9" i="10" l="1"/>
  <c r="MY8" i="10"/>
  <c r="NB7" i="10"/>
  <c r="NA7" i="10"/>
  <c r="MZ7" i="10"/>
  <c r="MT7" i="9"/>
  <c r="MW6" i="9"/>
  <c r="MV6" i="9"/>
  <c r="MU6" i="9"/>
  <c r="MT6" i="9" s="1"/>
  <c r="MY7" i="10" l="1"/>
  <c r="MU9" i="10"/>
  <c r="MU8" i="10"/>
  <c r="MU7" i="10" s="1"/>
  <c r="MX7" i="10"/>
  <c r="MW7" i="10"/>
  <c r="MV7" i="10"/>
  <c r="MP7" i="9"/>
  <c r="MS6" i="9"/>
  <c r="MR6" i="9"/>
  <c r="MQ6" i="9"/>
  <c r="MP6" i="9" l="1"/>
  <c r="MQ9" i="10"/>
  <c r="MQ8" i="10"/>
  <c r="MT7" i="10"/>
  <c r="MS7" i="10"/>
  <c r="MR7" i="10"/>
  <c r="ML7" i="9"/>
  <c r="MO6" i="9"/>
  <c r="MN6" i="9"/>
  <c r="MM6" i="9"/>
  <c r="MQ7" i="10" l="1"/>
  <c r="ML6" i="9"/>
  <c r="MM9" i="10"/>
  <c r="MM8" i="10"/>
  <c r="MM7" i="10" s="1"/>
  <c r="MP7" i="10"/>
  <c r="MO7" i="10"/>
  <c r="MN7" i="10"/>
  <c r="MH7" i="9"/>
  <c r="MK6" i="9"/>
  <c r="MJ6" i="9"/>
  <c r="MI6" i="9"/>
  <c r="MH6" i="9" l="1"/>
  <c r="MD7" i="9"/>
  <c r="MG6" i="9"/>
  <c r="MF6" i="9"/>
  <c r="ME6" i="9"/>
  <c r="MD6" i="9" s="1"/>
  <c r="MI9" i="10"/>
  <c r="MI8" i="10"/>
  <c r="MI7" i="10" s="1"/>
  <c r="ML7" i="10"/>
  <c r="MK7" i="10"/>
  <c r="MJ7" i="10"/>
  <c r="ME9" i="10" l="1"/>
  <c r="ME8" i="10"/>
  <c r="MH7" i="10"/>
  <c r="MG7" i="10"/>
  <c r="MF7" i="10"/>
  <c r="ME7" i="10"/>
  <c r="LZ7" i="9"/>
  <c r="MC6" i="9"/>
  <c r="LZ6" i="9" s="1"/>
  <c r="MB6" i="9"/>
  <c r="MA6" i="9"/>
  <c r="MA9" i="10" l="1"/>
  <c r="MA8" i="10"/>
  <c r="MD7" i="10"/>
  <c r="MC7" i="10"/>
  <c r="MB7" i="10"/>
  <c r="LV7" i="9"/>
  <c r="LY6" i="9"/>
  <c r="LX6" i="9"/>
  <c r="LV6" i="9" s="1"/>
  <c r="LW6" i="9"/>
  <c r="MA7" i="10" l="1"/>
  <c r="LW9" i="10"/>
  <c r="LW8" i="10"/>
  <c r="LW7" i="10" s="1"/>
  <c r="LZ7" i="10"/>
  <c r="LY7" i="10"/>
  <c r="LX7" i="10"/>
  <c r="LR7" i="9"/>
  <c r="LU6" i="9"/>
  <c r="LT6" i="9"/>
  <c r="LS6" i="9"/>
  <c r="LR6" i="9"/>
  <c r="LO6" i="9" l="1"/>
  <c r="LP6" i="9"/>
  <c r="LQ6" i="9"/>
  <c r="LN7" i="9"/>
  <c r="LN6" i="9"/>
  <c r="LS9" i="10"/>
  <c r="LS8" i="10"/>
  <c r="LV7" i="10"/>
  <c r="LU7" i="10"/>
  <c r="LT7" i="10"/>
  <c r="LS7" i="10" l="1"/>
  <c r="LO9" i="10"/>
  <c r="LO8" i="10"/>
  <c r="LO7" i="10" s="1"/>
  <c r="LR7" i="10"/>
  <c r="LQ7" i="10"/>
  <c r="LP7" i="10"/>
  <c r="LJ7" i="9"/>
  <c r="LM6" i="9"/>
  <c r="LJ6" i="9" s="1"/>
  <c r="LL6" i="9"/>
  <c r="LK6" i="9"/>
  <c r="LK9" i="10" l="1"/>
  <c r="LK8" i="10"/>
  <c r="LN7" i="10"/>
  <c r="LM7" i="10"/>
  <c r="LL7" i="10"/>
  <c r="LK7" i="10"/>
  <c r="LF7" i="9"/>
  <c r="LI6" i="9"/>
  <c r="LH6" i="9"/>
  <c r="LG6" i="9"/>
  <c r="LF6" i="9" l="1"/>
  <c r="LG9" i="10"/>
  <c r="LG8" i="10"/>
  <c r="LJ7" i="10"/>
  <c r="LI7" i="10"/>
  <c r="LH7" i="10"/>
  <c r="LB7" i="9"/>
  <c r="LE6" i="9"/>
  <c r="LD6" i="9"/>
  <c r="LC6" i="9"/>
  <c r="LB6" i="9" l="1"/>
  <c r="LG7" i="10"/>
  <c r="KX7" i="9"/>
  <c r="LA6" i="9"/>
  <c r="KZ6" i="9"/>
  <c r="KY6" i="9"/>
  <c r="KX6" i="9" s="1"/>
  <c r="LC9" i="10"/>
  <c r="LC8" i="10"/>
  <c r="LC7" i="10" s="1"/>
  <c r="LF7" i="10"/>
  <c r="LE7" i="10"/>
  <c r="LD7" i="10"/>
  <c r="KY9" i="10" l="1"/>
  <c r="KY7" i="10" s="1"/>
  <c r="KY8" i="10"/>
  <c r="LB7" i="10"/>
  <c r="LA7" i="10"/>
  <c r="KZ7" i="10"/>
  <c r="KT7" i="9"/>
  <c r="KW6" i="9"/>
  <c r="KV6" i="9"/>
  <c r="KU6" i="9"/>
  <c r="KT6" i="9" l="1"/>
  <c r="KU9" i="10"/>
  <c r="KU8" i="10"/>
  <c r="KX7" i="10"/>
  <c r="KW7" i="10"/>
  <c r="KV7" i="10"/>
  <c r="KP7" i="9"/>
  <c r="KS6" i="9"/>
  <c r="KR6" i="9"/>
  <c r="KQ6" i="9"/>
  <c r="KU7" i="10" l="1"/>
  <c r="KP6" i="9"/>
  <c r="KQ9" i="10"/>
  <c r="KQ8" i="10"/>
  <c r="KQ7" i="10" s="1"/>
  <c r="KT7" i="10"/>
  <c r="KS7" i="10"/>
  <c r="KR7" i="10"/>
  <c r="KL7" i="9"/>
  <c r="KO6" i="9"/>
  <c r="KN6" i="9"/>
  <c r="KM6" i="9"/>
  <c r="KL6" i="9" l="1"/>
  <c r="KM9" i="10"/>
  <c r="KM7" i="10" s="1"/>
  <c r="KM8" i="10"/>
  <c r="KP7" i="10"/>
  <c r="KO7" i="10"/>
  <c r="KN7" i="10"/>
  <c r="KH7" i="9"/>
  <c r="KK6" i="9"/>
  <c r="KJ6" i="9"/>
  <c r="KI6" i="9"/>
  <c r="KH6" i="9" l="1"/>
  <c r="KD7" i="9"/>
  <c r="KG6" i="9"/>
  <c r="KF6" i="9"/>
  <c r="KE6" i="9"/>
  <c r="KI9" i="10"/>
  <c r="KI8" i="10"/>
  <c r="KI7" i="10" s="1"/>
  <c r="KL7" i="10"/>
  <c r="KK7" i="10"/>
  <c r="KJ7" i="10"/>
  <c r="KD6" i="9" l="1"/>
  <c r="KE9" i="10"/>
  <c r="KE8" i="10"/>
  <c r="KH7" i="10"/>
  <c r="KG7" i="10"/>
  <c r="KF7" i="10"/>
  <c r="JZ7" i="9"/>
  <c r="KC6" i="9"/>
  <c r="KB6" i="9"/>
  <c r="KA6" i="9"/>
  <c r="JZ6" i="9" s="1"/>
  <c r="KE7" i="10" l="1"/>
  <c r="JV7" i="9"/>
  <c r="JY6" i="9"/>
  <c r="JX6" i="9"/>
  <c r="JW6" i="9"/>
  <c r="JV6" i="9" l="1"/>
  <c r="JW9" i="10"/>
  <c r="JW8" i="10"/>
  <c r="JZ7" i="10"/>
  <c r="JY7" i="10"/>
  <c r="JX7" i="10"/>
  <c r="JR7" i="9"/>
  <c r="JU6" i="9"/>
  <c r="JT6" i="9"/>
  <c r="JS6" i="9"/>
  <c r="JW7" i="10" l="1"/>
  <c r="JR6" i="9"/>
  <c r="JS9" i="10"/>
  <c r="JS8" i="10"/>
  <c r="JV7" i="10"/>
  <c r="JU7" i="10"/>
  <c r="JT7" i="10"/>
  <c r="JN7" i="9"/>
  <c r="JQ6" i="9"/>
  <c r="JP6" i="9"/>
  <c r="JO6" i="9"/>
  <c r="JS7" i="10" l="1"/>
  <c r="JN6" i="9"/>
  <c r="JO9" i="10"/>
  <c r="JO8" i="10"/>
  <c r="JO7" i="10" s="1"/>
  <c r="JR7" i="10"/>
  <c r="JQ7" i="10"/>
  <c r="JP7" i="10"/>
  <c r="JJ7" i="9"/>
  <c r="JM6" i="9"/>
  <c r="JL6" i="9"/>
  <c r="JK6" i="9"/>
  <c r="JJ6" i="9" l="1"/>
  <c r="JK9" i="10"/>
  <c r="JK8" i="10"/>
  <c r="JN7" i="10"/>
  <c r="JM7" i="10"/>
  <c r="JL7" i="10"/>
  <c r="JF7" i="9"/>
  <c r="JI6" i="9"/>
  <c r="JH6" i="9"/>
  <c r="JG6" i="9"/>
  <c r="JK7" i="10" l="1"/>
  <c r="JF6" i="9"/>
  <c r="JG9" i="10"/>
  <c r="JG8" i="10"/>
  <c r="JG7" i="10" s="1"/>
  <c r="JJ7" i="10"/>
  <c r="JI7" i="10"/>
  <c r="JH7" i="10"/>
  <c r="JB7" i="9"/>
  <c r="JE6" i="9"/>
  <c r="JD6" i="9"/>
  <c r="JC6" i="9"/>
  <c r="JB6" i="9" l="1"/>
  <c r="JC9" i="10"/>
  <c r="JC8" i="10"/>
  <c r="JF7" i="10"/>
  <c r="JE7" i="10"/>
  <c r="JD7" i="10"/>
  <c r="IX7" i="9"/>
  <c r="JA6" i="9"/>
  <c r="IZ6" i="9"/>
  <c r="IY6" i="9"/>
  <c r="JC7" i="10" l="1"/>
  <c r="IX6" i="9"/>
  <c r="IZ7" i="10"/>
  <c r="JA7" i="10"/>
  <c r="JB7" i="10"/>
  <c r="IY8" i="10"/>
  <c r="IY9" i="10"/>
  <c r="IU6" i="9"/>
  <c r="IV6" i="9"/>
  <c r="IW6" i="9"/>
  <c r="IT7" i="9"/>
  <c r="IY7" i="10" l="1"/>
  <c r="IT6" i="9"/>
  <c r="IV7" i="10"/>
  <c r="IW7" i="10"/>
  <c r="IX7" i="10"/>
  <c r="IU8" i="10"/>
  <c r="IU9" i="10"/>
  <c r="IQ6" i="9"/>
  <c r="IR6" i="9"/>
  <c r="IS6" i="9"/>
  <c r="IP7" i="9"/>
  <c r="IU7" i="10" l="1"/>
  <c r="IP6" i="9"/>
  <c r="IQ9" i="10"/>
  <c r="IM9" i="10"/>
  <c r="II9" i="10"/>
  <c r="IE9" i="10"/>
  <c r="IA9" i="10"/>
  <c r="HW9" i="10"/>
  <c r="HS9" i="10"/>
  <c r="HO9" i="10"/>
  <c r="HG9" i="10"/>
  <c r="HC9" i="10"/>
  <c r="GY9" i="10"/>
  <c r="GU9" i="10"/>
  <c r="GQ9" i="10"/>
  <c r="GM9" i="10"/>
  <c r="GI9" i="10"/>
  <c r="GE9" i="10"/>
  <c r="GA9" i="10"/>
  <c r="FW9" i="10"/>
  <c r="FS9" i="10"/>
  <c r="FO9" i="10"/>
  <c r="FK9" i="10"/>
  <c r="FG9" i="10"/>
  <c r="FC9" i="10"/>
  <c r="EY9" i="10"/>
  <c r="EU9" i="10"/>
  <c r="EQ9" i="10"/>
  <c r="EM9" i="10"/>
  <c r="EI9" i="10"/>
  <c r="EE9" i="10"/>
  <c r="EA9" i="10"/>
  <c r="DW9" i="10"/>
  <c r="DS9" i="10"/>
  <c r="DO9" i="10"/>
  <c r="DK9" i="10"/>
  <c r="DG9" i="10"/>
  <c r="DC9" i="10"/>
  <c r="CY9" i="10"/>
  <c r="CU9" i="10"/>
  <c r="CQ9" i="10"/>
  <c r="CM9" i="10"/>
  <c r="CI9" i="10"/>
  <c r="CE9" i="10"/>
  <c r="CA9" i="10"/>
  <c r="BW9" i="10"/>
  <c r="BS9" i="10"/>
  <c r="BO9" i="10"/>
  <c r="BK9" i="10"/>
  <c r="BG9" i="10"/>
  <c r="BC9" i="10"/>
  <c r="AY9" i="10"/>
  <c r="AU9" i="10"/>
  <c r="AQ9" i="10"/>
  <c r="AM9" i="10"/>
  <c r="AI9" i="10"/>
  <c r="AI7" i="10" s="1"/>
  <c r="AE9" i="10"/>
  <c r="AA9" i="10"/>
  <c r="W9" i="10"/>
  <c r="S9" i="10"/>
  <c r="IQ8" i="10"/>
  <c r="IM8" i="10"/>
  <c r="II8" i="10"/>
  <c r="II7" i="10" s="1"/>
  <c r="IE8" i="10"/>
  <c r="IA8" i="10"/>
  <c r="HW8" i="10"/>
  <c r="HS8" i="10"/>
  <c r="HO8" i="10"/>
  <c r="HG8" i="10"/>
  <c r="HC8" i="10"/>
  <c r="GY8" i="10"/>
  <c r="GY7" i="10" s="1"/>
  <c r="GU8" i="10"/>
  <c r="GQ8" i="10"/>
  <c r="GM8" i="10"/>
  <c r="GI8" i="10"/>
  <c r="GE8" i="10"/>
  <c r="GE7" i="10" s="1"/>
  <c r="GA8" i="10"/>
  <c r="FW8" i="10"/>
  <c r="FS8" i="10"/>
  <c r="FS7" i="10" s="1"/>
  <c r="FO8" i="10"/>
  <c r="FK8" i="10"/>
  <c r="FG8" i="10"/>
  <c r="FC8" i="10"/>
  <c r="EY8" i="10"/>
  <c r="EY7" i="10" s="1"/>
  <c r="EU8" i="10"/>
  <c r="EQ8" i="10"/>
  <c r="EM8" i="10"/>
  <c r="EI8" i="10"/>
  <c r="EE8" i="10"/>
  <c r="EA8" i="10"/>
  <c r="DW8" i="10"/>
  <c r="DS8" i="10"/>
  <c r="DS7" i="10" s="1"/>
  <c r="DO8" i="10"/>
  <c r="DK8" i="10"/>
  <c r="DG8" i="10"/>
  <c r="DG7" i="10" s="1"/>
  <c r="DC8" i="10"/>
  <c r="CY8" i="10"/>
  <c r="CU8" i="10"/>
  <c r="CQ8" i="10"/>
  <c r="CM8" i="10"/>
  <c r="CM7" i="10" s="1"/>
  <c r="CI8" i="10"/>
  <c r="CE8" i="10"/>
  <c r="CA8" i="10"/>
  <c r="CA7" i="10" s="1"/>
  <c r="BW8" i="10"/>
  <c r="BS8" i="10"/>
  <c r="BO8" i="10"/>
  <c r="BK8" i="10"/>
  <c r="BG8" i="10"/>
  <c r="BC8" i="10"/>
  <c r="AY8" i="10"/>
  <c r="AU8" i="10"/>
  <c r="AQ8" i="10"/>
  <c r="AQ7" i="10" s="1"/>
  <c r="AM8" i="10"/>
  <c r="AI8" i="10"/>
  <c r="AE8" i="10"/>
  <c r="AA8" i="10"/>
  <c r="AA7" i="10" s="1"/>
  <c r="W8" i="10"/>
  <c r="S8" i="10"/>
  <c r="IT7" i="10"/>
  <c r="IS7" i="10"/>
  <c r="IR7" i="10"/>
  <c r="IP7" i="10"/>
  <c r="IO7" i="10"/>
  <c r="IN7" i="10"/>
  <c r="IL7" i="10"/>
  <c r="IK7" i="10"/>
  <c r="IJ7" i="10"/>
  <c r="IH7" i="10"/>
  <c r="IG7" i="10"/>
  <c r="IF7" i="10"/>
  <c r="ID7" i="10"/>
  <c r="IC7" i="10"/>
  <c r="IB7" i="10"/>
  <c r="HZ7" i="10"/>
  <c r="HY7" i="10"/>
  <c r="HX7" i="10"/>
  <c r="HV7" i="10"/>
  <c r="HU7" i="10"/>
  <c r="HT7" i="10"/>
  <c r="HR7" i="10"/>
  <c r="HQ7" i="10"/>
  <c r="HP7" i="10"/>
  <c r="HJ7" i="10"/>
  <c r="HI7" i="10"/>
  <c r="HH7" i="10"/>
  <c r="HF7" i="10"/>
  <c r="HE7" i="10"/>
  <c r="HD7" i="10"/>
  <c r="HB7" i="10"/>
  <c r="HA7" i="10"/>
  <c r="GZ7" i="10"/>
  <c r="GX7" i="10"/>
  <c r="GW7" i="10"/>
  <c r="GV7" i="10"/>
  <c r="GT7" i="10"/>
  <c r="GS7" i="10"/>
  <c r="GR7" i="10"/>
  <c r="GP7" i="10"/>
  <c r="GO7" i="10"/>
  <c r="GN7" i="10"/>
  <c r="GL7" i="10"/>
  <c r="GK7" i="10"/>
  <c r="GJ7" i="10"/>
  <c r="GH7" i="10"/>
  <c r="GG7" i="10"/>
  <c r="GF7" i="10"/>
  <c r="GD7" i="10"/>
  <c r="GC7" i="10"/>
  <c r="GB7" i="10"/>
  <c r="GA7" i="10"/>
  <c r="FZ7" i="10"/>
  <c r="FY7" i="10"/>
  <c r="FX7" i="10"/>
  <c r="FV7" i="10"/>
  <c r="FU7" i="10"/>
  <c r="FT7" i="10"/>
  <c r="FR7" i="10"/>
  <c r="FQ7" i="10"/>
  <c r="FP7" i="10"/>
  <c r="FN7" i="10"/>
  <c r="FM7" i="10"/>
  <c r="FL7" i="10"/>
  <c r="FJ7" i="10"/>
  <c r="FI7" i="10"/>
  <c r="FH7" i="10"/>
  <c r="FF7" i="10"/>
  <c r="FE7" i="10"/>
  <c r="FD7" i="10"/>
  <c r="FB7" i="10"/>
  <c r="FA7" i="10"/>
  <c r="EZ7" i="10"/>
  <c r="EX7" i="10"/>
  <c r="EW7" i="10"/>
  <c r="EV7" i="10"/>
  <c r="EU7" i="10"/>
  <c r="ET7" i="10"/>
  <c r="ES7" i="10"/>
  <c r="ER7" i="10"/>
  <c r="EP7" i="10"/>
  <c r="EO7" i="10"/>
  <c r="EN7" i="10"/>
  <c r="EM7" i="10"/>
  <c r="EL7" i="10"/>
  <c r="EK7" i="10"/>
  <c r="EJ7" i="10"/>
  <c r="EH7" i="10"/>
  <c r="EG7" i="10"/>
  <c r="EF7" i="10"/>
  <c r="ED7" i="10"/>
  <c r="EC7" i="10"/>
  <c r="EB7" i="10"/>
  <c r="DZ7" i="10"/>
  <c r="DY7" i="10"/>
  <c r="DX7" i="10"/>
  <c r="DV7" i="10"/>
  <c r="DU7" i="10"/>
  <c r="DT7" i="10"/>
  <c r="DR7" i="10"/>
  <c r="DQ7" i="10"/>
  <c r="DP7" i="10"/>
  <c r="DN7" i="10"/>
  <c r="DM7" i="10"/>
  <c r="DL7" i="10"/>
  <c r="DJ7" i="10"/>
  <c r="DI7" i="10"/>
  <c r="DH7" i="10"/>
  <c r="DF7" i="10"/>
  <c r="DE7" i="10"/>
  <c r="DD7" i="10"/>
  <c r="DB7" i="10"/>
  <c r="DA7" i="10"/>
  <c r="CZ7" i="10"/>
  <c r="CX7" i="10"/>
  <c r="CW7" i="10"/>
  <c r="CV7" i="10"/>
  <c r="CT7" i="10"/>
  <c r="CS7" i="10"/>
  <c r="CR7" i="10"/>
  <c r="CP7" i="10"/>
  <c r="CO7" i="10"/>
  <c r="CN7" i="10"/>
  <c r="CL7" i="10"/>
  <c r="CK7" i="10"/>
  <c r="CJ7" i="10"/>
  <c r="CH7" i="10"/>
  <c r="CG7" i="10"/>
  <c r="CF7" i="10"/>
  <c r="CD7" i="10"/>
  <c r="CC7" i="10"/>
  <c r="CB7" i="10"/>
  <c r="BZ7" i="10"/>
  <c r="BY7" i="10"/>
  <c r="BX7" i="10"/>
  <c r="BV7" i="10"/>
  <c r="BU7" i="10"/>
  <c r="BT7" i="10"/>
  <c r="BR7" i="10"/>
  <c r="BQ7" i="10"/>
  <c r="BP7" i="10"/>
  <c r="BN7" i="10"/>
  <c r="BM7" i="10"/>
  <c r="BL7" i="10"/>
  <c r="BJ7" i="10"/>
  <c r="BI7" i="10"/>
  <c r="BH7" i="10"/>
  <c r="BG7" i="10"/>
  <c r="BF7" i="10"/>
  <c r="BE7" i="10"/>
  <c r="BD7" i="10"/>
  <c r="BC7" i="10"/>
  <c r="BB7" i="10"/>
  <c r="BA7" i="10"/>
  <c r="AZ7" i="10"/>
  <c r="AY7" i="10"/>
  <c r="AX7" i="10"/>
  <c r="AW7" i="10"/>
  <c r="AV7" i="10"/>
  <c r="AU7" i="10"/>
  <c r="AT7" i="10"/>
  <c r="AS7" i="10"/>
  <c r="AR7" i="10"/>
  <c r="AP7" i="10"/>
  <c r="AO7" i="10"/>
  <c r="AN7" i="10"/>
  <c r="AL7" i="10"/>
  <c r="AK7" i="10"/>
  <c r="AJ7" i="10"/>
  <c r="AH7" i="10"/>
  <c r="AG7" i="10"/>
  <c r="AF7" i="10"/>
  <c r="AD7" i="10"/>
  <c r="AC7" i="10"/>
  <c r="AB7" i="10"/>
  <c r="Z7" i="10"/>
  <c r="Y7" i="10"/>
  <c r="X7" i="10"/>
  <c r="V7" i="10"/>
  <c r="U7" i="10"/>
  <c r="T7" i="10"/>
  <c r="IL7" i="9"/>
  <c r="IH7" i="9"/>
  <c r="ID7" i="9"/>
  <c r="HZ7" i="9"/>
  <c r="HY7" i="9"/>
  <c r="HX7" i="9"/>
  <c r="HW7" i="9"/>
  <c r="HU7" i="9"/>
  <c r="HT7" i="9"/>
  <c r="HS7" i="9"/>
  <c r="HQ7" i="9"/>
  <c r="HP7" i="9"/>
  <c r="HO7" i="9"/>
  <c r="HM7" i="9"/>
  <c r="HL7" i="9"/>
  <c r="HK7" i="9"/>
  <c r="HI7" i="9"/>
  <c r="HH7" i="9"/>
  <c r="HG7" i="9"/>
  <c r="HE7" i="9"/>
  <c r="HD7" i="9"/>
  <c r="HC7" i="9"/>
  <c r="GX7" i="9"/>
  <c r="GT7" i="9"/>
  <c r="GP7" i="9"/>
  <c r="GL7" i="9"/>
  <c r="GH7" i="9"/>
  <c r="GD7" i="9"/>
  <c r="FZ7" i="9"/>
  <c r="FV7" i="9"/>
  <c r="FR7" i="9"/>
  <c r="FN7" i="9"/>
  <c r="FJ7" i="9"/>
  <c r="FF7" i="9"/>
  <c r="FB7" i="9"/>
  <c r="EX7" i="9"/>
  <c r="ET7" i="9"/>
  <c r="EP7" i="9"/>
  <c r="EL7" i="9"/>
  <c r="EH7" i="9"/>
  <c r="ED7" i="9"/>
  <c r="DZ7" i="9"/>
  <c r="DV7" i="9"/>
  <c r="DR7" i="9"/>
  <c r="DN7" i="9"/>
  <c r="DJ7" i="9"/>
  <c r="DF7" i="9"/>
  <c r="DB7" i="9"/>
  <c r="CX7" i="9"/>
  <c r="CT7" i="9"/>
  <c r="CP7" i="9"/>
  <c r="CL7" i="9"/>
  <c r="CH7" i="9"/>
  <c r="CD7" i="9"/>
  <c r="BZ7" i="9"/>
  <c r="BV7" i="9"/>
  <c r="BR7" i="9"/>
  <c r="BN7" i="9"/>
  <c r="BJ7" i="9"/>
  <c r="BF7" i="9"/>
  <c r="BB7" i="9"/>
  <c r="AX7" i="9"/>
  <c r="AH7" i="9"/>
  <c r="AH6" i="9" s="1"/>
  <c r="AD7" i="9"/>
  <c r="AD6" i="9" s="1"/>
  <c r="Z7" i="9"/>
  <c r="Z6" i="9" s="1"/>
  <c r="V7" i="9"/>
  <c r="V6" i="9" s="1"/>
  <c r="R7" i="9"/>
  <c r="R6" i="9" s="1"/>
  <c r="N7" i="9"/>
  <c r="N6" i="9" s="1"/>
  <c r="J7" i="9"/>
  <c r="J6" i="9" s="1"/>
  <c r="F7" i="9"/>
  <c r="F6" i="9" s="1"/>
  <c r="B7" i="9"/>
  <c r="B6" i="9" s="1"/>
  <c r="IO6" i="9"/>
  <c r="IN6" i="9"/>
  <c r="IM6" i="9"/>
  <c r="IK6" i="9"/>
  <c r="IJ6" i="9"/>
  <c r="II6" i="9"/>
  <c r="IG6" i="9"/>
  <c r="IF6" i="9"/>
  <c r="IE6" i="9"/>
  <c r="IC6" i="9"/>
  <c r="IB6" i="9"/>
  <c r="IA6" i="9"/>
  <c r="HV6" i="9"/>
  <c r="HR6" i="9"/>
  <c r="HN6" i="9"/>
  <c r="HJ6" i="9"/>
  <c r="HF6" i="9"/>
  <c r="HB6" i="9"/>
  <c r="HA6" i="9"/>
  <c r="GZ6" i="9"/>
  <c r="GY6" i="9"/>
  <c r="GW6" i="9"/>
  <c r="GV6" i="9"/>
  <c r="GU6" i="9"/>
  <c r="GS6" i="9"/>
  <c r="GR6" i="9"/>
  <c r="GQ6" i="9"/>
  <c r="GO6" i="9"/>
  <c r="GN6" i="9"/>
  <c r="GM6" i="9"/>
  <c r="GK6" i="9"/>
  <c r="GJ6" i="9"/>
  <c r="GI6" i="9"/>
  <c r="GG6" i="9"/>
  <c r="GF6" i="9"/>
  <c r="GE6" i="9"/>
  <c r="GC6" i="9"/>
  <c r="GB6" i="9"/>
  <c r="GA6" i="9"/>
  <c r="FY6" i="9"/>
  <c r="FX6" i="9"/>
  <c r="FW6" i="9"/>
  <c r="FU6" i="9"/>
  <c r="FT6" i="9"/>
  <c r="FS6" i="9"/>
  <c r="FQ6" i="9"/>
  <c r="FP6" i="9"/>
  <c r="FO6" i="9"/>
  <c r="FM6" i="9"/>
  <c r="FL6" i="9"/>
  <c r="FK6" i="9"/>
  <c r="FI6" i="9"/>
  <c r="FH6" i="9"/>
  <c r="FG6" i="9"/>
  <c r="FE6" i="9"/>
  <c r="FD6" i="9"/>
  <c r="FC6" i="9"/>
  <c r="FA6" i="9"/>
  <c r="EZ6" i="9"/>
  <c r="EY6" i="9"/>
  <c r="EW6" i="9"/>
  <c r="EV6" i="9"/>
  <c r="EU6" i="9"/>
  <c r="ES6" i="9"/>
  <c r="ER6" i="9"/>
  <c r="EQ6" i="9"/>
  <c r="EO6" i="9"/>
  <c r="EN6" i="9"/>
  <c r="EM6" i="9"/>
  <c r="EK6" i="9"/>
  <c r="EJ6" i="9"/>
  <c r="EI6" i="9"/>
  <c r="EG6" i="9"/>
  <c r="EF6" i="9"/>
  <c r="EE6" i="9"/>
  <c r="EC6" i="9"/>
  <c r="EB6" i="9"/>
  <c r="EA6" i="9"/>
  <c r="DY6" i="9"/>
  <c r="DX6" i="9"/>
  <c r="DW6" i="9"/>
  <c r="DU6" i="9"/>
  <c r="DT6" i="9"/>
  <c r="DS6" i="9"/>
  <c r="DQ6" i="9"/>
  <c r="DP6" i="9"/>
  <c r="DO6" i="9"/>
  <c r="DM6" i="9"/>
  <c r="DL6" i="9"/>
  <c r="DK6" i="9"/>
  <c r="DI6" i="9"/>
  <c r="DH6" i="9"/>
  <c r="DG6" i="9"/>
  <c r="DE6" i="9"/>
  <c r="DD6" i="9"/>
  <c r="DC6" i="9"/>
  <c r="DA6" i="9"/>
  <c r="CZ6" i="9"/>
  <c r="CY6" i="9"/>
  <c r="CW6" i="9"/>
  <c r="CV6" i="9"/>
  <c r="CU6" i="9"/>
  <c r="CS6" i="9"/>
  <c r="CR6" i="9"/>
  <c r="CQ6" i="9"/>
  <c r="CO6" i="9"/>
  <c r="CN6" i="9"/>
  <c r="CM6" i="9"/>
  <c r="CK6" i="9"/>
  <c r="CJ6" i="9"/>
  <c r="CI6" i="9"/>
  <c r="CG6" i="9"/>
  <c r="CF6" i="9"/>
  <c r="CE6" i="9"/>
  <c r="CC6" i="9"/>
  <c r="CB6" i="9"/>
  <c r="CA6" i="9"/>
  <c r="BY6" i="9"/>
  <c r="BX6" i="9"/>
  <c r="BW6" i="9"/>
  <c r="BU6" i="9"/>
  <c r="BT6" i="9"/>
  <c r="BS6" i="9"/>
  <c r="BQ6" i="9"/>
  <c r="BP6" i="9"/>
  <c r="BO6" i="9"/>
  <c r="BM6" i="9"/>
  <c r="BL6" i="9"/>
  <c r="BK6" i="9"/>
  <c r="BI6" i="9"/>
  <c r="BH6" i="9"/>
  <c r="BG6" i="9"/>
  <c r="BE6" i="9"/>
  <c r="BD6" i="9"/>
  <c r="BC6" i="9"/>
  <c r="BA6" i="9"/>
  <c r="AZ6" i="9"/>
  <c r="AY6" i="9"/>
  <c r="AS6" i="9"/>
  <c r="AR6" i="9"/>
  <c r="AQ6" i="9"/>
  <c r="AK6" i="9"/>
  <c r="AJ6" i="9"/>
  <c r="AI6" i="9"/>
  <c r="AG6" i="9"/>
  <c r="AF6" i="9"/>
  <c r="AE6" i="9"/>
  <c r="AC6" i="9"/>
  <c r="AB6" i="9"/>
  <c r="AA6" i="9"/>
  <c r="Y6" i="9"/>
  <c r="X6" i="9"/>
  <c r="W6" i="9"/>
  <c r="U6" i="9"/>
  <c r="T6" i="9"/>
  <c r="S6" i="9"/>
  <c r="Q6" i="9"/>
  <c r="P6" i="9"/>
  <c r="O6" i="9"/>
  <c r="M6" i="9"/>
  <c r="L6" i="9"/>
  <c r="K6" i="9"/>
  <c r="I6" i="9"/>
  <c r="H6" i="9"/>
  <c r="G6" i="9"/>
  <c r="E6" i="9"/>
  <c r="D6" i="9"/>
  <c r="C6" i="9"/>
  <c r="EQ7" i="10" l="1"/>
  <c r="EI7" i="10"/>
  <c r="BW7" i="10"/>
  <c r="DC7" i="10"/>
  <c r="FO7" i="10"/>
  <c r="GU7" i="10"/>
  <c r="IE7" i="10"/>
  <c r="BO7" i="10"/>
  <c r="S7" i="10"/>
  <c r="CE7" i="10"/>
  <c r="DK7" i="10"/>
  <c r="FW7" i="10"/>
  <c r="HC7" i="10"/>
  <c r="IM7" i="10"/>
  <c r="W7" i="10"/>
  <c r="CI7" i="10"/>
  <c r="DO7" i="10"/>
  <c r="HG7" i="10"/>
  <c r="IQ7" i="10"/>
  <c r="CU7" i="10"/>
  <c r="EA7" i="10"/>
  <c r="FG7" i="10"/>
  <c r="GM7" i="10"/>
  <c r="HW7" i="10"/>
  <c r="HO7" i="10"/>
  <c r="AM7" i="10"/>
  <c r="BS7" i="10"/>
  <c r="CY7" i="10"/>
  <c r="EE7" i="10"/>
  <c r="FK7" i="10"/>
  <c r="GQ7" i="10"/>
  <c r="IA7" i="10"/>
  <c r="AE7" i="10"/>
  <c r="BK7" i="10"/>
  <c r="CQ7" i="10"/>
  <c r="DW7" i="10"/>
  <c r="FC7" i="10"/>
  <c r="GI7" i="10"/>
  <c r="HS7" i="10"/>
  <c r="ID6" i="9"/>
  <c r="BV6" i="9"/>
  <c r="DB6" i="9"/>
  <c r="EH6" i="9"/>
  <c r="FN6" i="9"/>
  <c r="GT6" i="9"/>
  <c r="CT6" i="9"/>
  <c r="DZ6" i="9"/>
  <c r="FF6" i="9"/>
  <c r="IH6" i="9"/>
  <c r="FB6" i="9"/>
  <c r="GH6" i="9"/>
  <c r="CH6" i="9"/>
  <c r="DN6" i="9"/>
  <c r="ET6" i="9"/>
  <c r="DV6" i="9"/>
  <c r="BF6" i="9"/>
  <c r="CP6" i="9"/>
  <c r="BR6" i="9"/>
  <c r="AX6" i="9"/>
  <c r="IL6" i="9"/>
  <c r="HF7" i="9"/>
  <c r="HR7" i="9"/>
  <c r="FZ6" i="9"/>
  <c r="GL6" i="9"/>
  <c r="HJ7" i="9"/>
  <c r="BZ6" i="9"/>
  <c r="CL6" i="9"/>
  <c r="DF6" i="9"/>
  <c r="DR6" i="9"/>
  <c r="EL6" i="9"/>
  <c r="EX6" i="9"/>
  <c r="FR6" i="9"/>
  <c r="GD6" i="9"/>
  <c r="GX6" i="9"/>
  <c r="HB7" i="9"/>
  <c r="HV7" i="9"/>
  <c r="CD6" i="9"/>
  <c r="CX6" i="9"/>
  <c r="DJ6" i="9"/>
  <c r="ED6" i="9"/>
  <c r="EP6" i="9"/>
  <c r="FJ6" i="9"/>
  <c r="FV6" i="9"/>
  <c r="GP6" i="9"/>
  <c r="HZ6" i="9"/>
  <c r="HN7" i="9"/>
  <c r="AP6" i="9"/>
  <c r="BJ6" i="9"/>
  <c r="BB6" i="9"/>
  <c r="BN6" i="9"/>
</calcChain>
</file>

<file path=xl/sharedStrings.xml><?xml version="1.0" encoding="utf-8"?>
<sst xmlns="http://schemas.openxmlformats.org/spreadsheetml/2006/main" count="2167" uniqueCount="443">
  <si>
    <t>MOROCCO : Economic and Financial Data</t>
  </si>
  <si>
    <t>[Real 
Sector]</t>
  </si>
  <si>
    <t>[Fiscal 
Sector]</t>
  </si>
  <si>
    <t>[Financial
 Sector]</t>
  </si>
  <si>
    <t xml:space="preserve">[External Debt] </t>
  </si>
  <si>
    <t>[External Sector]</t>
  </si>
  <si>
    <t>[Population]</t>
  </si>
  <si>
    <t>Français</t>
  </si>
  <si>
    <t>Aout-16</t>
  </si>
  <si>
    <t>Data Category and Component</t>
  </si>
  <si>
    <t>Unit</t>
  </si>
  <si>
    <t>Latest Period</t>
  </si>
  <si>
    <t>Data for Latest Period</t>
  </si>
  <si>
    <t>Data for Previous Period</t>
  </si>
  <si>
    <t>% Change</t>
  </si>
  <si>
    <t>Other Information   (Hyperlink)</t>
  </si>
  <si>
    <t>Real Sector</t>
  </si>
  <si>
    <t>I-National Accounts</t>
  </si>
  <si>
    <t>  </t>
  </si>
  <si>
    <t>Haut Commissariat au Plan</t>
  </si>
  <si>
    <t>II- Production index</t>
  </si>
  <si>
    <t>III- Labour Market</t>
  </si>
  <si>
    <t>IV-Price Index</t>
  </si>
  <si>
    <t>   </t>
  </si>
  <si>
    <t>Fiscal Sector</t>
  </si>
  <si>
    <t>II-Central Government Operations</t>
  </si>
  <si>
    <t>Ministère des Finances et de la Privatisation</t>
  </si>
  <si>
    <t>III-Central Government Debt</t>
  </si>
  <si>
    <t>Financial Sector</t>
  </si>
  <si>
    <t>A/ Depository corporations Survey</t>
  </si>
  <si>
    <t>Bank Al-Maghrib</t>
  </si>
  <si>
    <t>M1</t>
  </si>
  <si>
    <t>MDH</t>
  </si>
  <si>
    <t>M2</t>
  </si>
  <si>
    <t>M3</t>
  </si>
  <si>
    <t> Net Foreign Assets</t>
  </si>
  <si>
    <t>Claims on nonresidents</t>
  </si>
  <si>
    <t>Liabilities to nonresidents</t>
  </si>
  <si>
    <t>Domestic claims</t>
  </si>
  <si>
    <t>Of which: Net claims on central government</t>
  </si>
  <si>
    <t xml:space="preserve">                - Claims on other sectors</t>
  </si>
  <si>
    <t>Claims on state and local government</t>
  </si>
  <si>
    <t>Claims on other financial corporations</t>
  </si>
  <si>
    <t>Claims on public nonfinancial corporations</t>
  </si>
  <si>
    <t>Claims on private sector</t>
  </si>
  <si>
    <t>Less : resources of a non monetary nature</t>
  </si>
  <si>
    <t xml:space="preserve">         other items (net)</t>
  </si>
  <si>
    <t>B/ central bank survey</t>
  </si>
  <si>
    <t>Claims on other depository corporations</t>
  </si>
  <si>
    <t>Net claims on central government</t>
  </si>
  <si>
    <t>Claims on other sectors</t>
  </si>
  <si>
    <t>Monetary base</t>
  </si>
  <si>
    <t>Other liabilities to other depository corporations</t>
  </si>
  <si>
    <t>Other items (net)</t>
  </si>
  <si>
    <t>C/ Interest rates (Daily)</t>
  </si>
  <si>
    <t> Main money market rates</t>
  </si>
  <si>
    <t> Government bond yield</t>
  </si>
  <si>
    <t>D/ Stock Exchange index (Daily)</t>
  </si>
  <si>
    <t> Stock exchange</t>
  </si>
  <si>
    <t>BVC</t>
  </si>
  <si>
    <t>External Sector</t>
  </si>
  <si>
    <t>A-Balance of payments **</t>
  </si>
  <si>
    <t>Office des Changes</t>
  </si>
  <si>
    <t>B-International reserves and foreign currency liquidity</t>
  </si>
  <si>
    <t> I-International reserves</t>
  </si>
  <si>
    <t>Gold</t>
  </si>
  <si>
    <t>SDR's</t>
  </si>
  <si>
    <t>Foreign currencies</t>
  </si>
  <si>
    <t>IMF reserve position</t>
  </si>
  <si>
    <t>Total</t>
  </si>
  <si>
    <t> II-Reserves Template</t>
  </si>
  <si>
    <t>C-Merchandise Trade</t>
  </si>
  <si>
    <t>D- International Investment position</t>
  </si>
  <si>
    <t>Direct Investment (net)</t>
  </si>
  <si>
    <t>E-Exchange rate (quotidien)</t>
  </si>
  <si>
    <t>GROSS EXTERNAL DEBT</t>
  </si>
  <si>
    <t>I - General Government</t>
  </si>
  <si>
    <t>II - Monetary Authorities</t>
  </si>
  <si>
    <t>  MDH</t>
  </si>
  <si>
    <t>a) Short-term</t>
  </si>
  <si>
    <t xml:space="preserve">   Money market instruments</t>
  </si>
  <si>
    <t xml:space="preserve">   Loans</t>
  </si>
  <si>
    <t xml:space="preserve">   Currency and deposits</t>
  </si>
  <si>
    <t xml:space="preserve">   Other debt liabilities</t>
  </si>
  <si>
    <t>b) Long term</t>
  </si>
  <si>
    <t xml:space="preserve">   Bonds and notes</t>
  </si>
  <si>
    <t>III - Banks</t>
  </si>
  <si>
    <t>IV - Other Sectors</t>
  </si>
  <si>
    <t xml:space="preserve">A- Public entreprises debt and guaranteed debt </t>
  </si>
  <si>
    <t>B- Private debt non guaranteed by the Government</t>
  </si>
  <si>
    <t>V - Direct Investment</t>
  </si>
  <si>
    <t>POPULATION</t>
  </si>
  <si>
    <t> Population</t>
  </si>
  <si>
    <t>*  For the fiscal sector statistics, the previous period refer to the same period of the previous year</t>
  </si>
  <si>
    <t>** Changes in balances are expressed in millions of dirhams (MDH)</t>
  </si>
  <si>
    <t>Source : BANK  AL-MAGHRIB</t>
  </si>
  <si>
    <t>IV. Memo items</t>
  </si>
  <si>
    <t>Data Template on International Reserves/Foreign Currency Liquidity</t>
  </si>
  <si>
    <t xml:space="preserve"> (Information to be disclosed by the monetary authorities and</t>
  </si>
  <si>
    <t xml:space="preserve">other central government, excluding social security ) </t>
  </si>
  <si>
    <t xml:space="preserve">I. Official reserve assets and other foreign currency assets (approximate market value) </t>
  </si>
  <si>
    <t>A.  Official reserve assets</t>
  </si>
  <si>
    <t>(1)  Foreign currency reserves (in convertible foreign currencies)</t>
  </si>
  <si>
    <t>(a)  Securities</t>
  </si>
  <si>
    <t>of which: issuer headquartered in reporting country but located abroad</t>
  </si>
  <si>
    <t>(b)  total currency and deposits with:</t>
  </si>
  <si>
    <t>(i)  other national central banks, BIS and IMF</t>
  </si>
  <si>
    <t>(ii)  banks headquartered in the reporting country</t>
  </si>
  <si>
    <t>of which:  located abroad</t>
  </si>
  <si>
    <t>(iii)  banks headquartered outside the reporting country</t>
  </si>
  <si>
    <t>of which:  located in the reporting country</t>
  </si>
  <si>
    <t>(2)  IMF reserve position</t>
  </si>
  <si>
    <t>(3)  SDRs</t>
  </si>
  <si>
    <t>(4)  gold (including gold deposits and, if appropriate, gold swapped)</t>
  </si>
  <si>
    <t>— volume in million fine troy ounces</t>
  </si>
  <si>
    <t>(5)  other reserve assets (specify)</t>
  </si>
  <si>
    <t>— financial derivatives</t>
  </si>
  <si>
    <t>—  loans to nonbank nonresidents</t>
  </si>
  <si>
    <t>— other</t>
  </si>
  <si>
    <t>B.  Other foreign currency assets (specify)</t>
  </si>
  <si>
    <t>— securities not included in official reserve assets</t>
  </si>
  <si>
    <t>— deposits not included in official reserve assets</t>
  </si>
  <si>
    <t>— loans not included in official reserve assets</t>
  </si>
  <si>
    <t>— financial derivatives not included in official reserve assets</t>
  </si>
  <si>
    <t>— gold not included in official reserve assets</t>
  </si>
  <si>
    <t>II. Predetermined short‑term net drains on foreign currency assets (nominal value)</t>
  </si>
  <si>
    <t xml:space="preserve">    Maturity breakdown (residual maturity)</t>
  </si>
  <si>
    <t>Up to 1 month</t>
  </si>
  <si>
    <t>More than 1 month and up to 3 months</t>
  </si>
  <si>
    <t>More than 3 months and up to 1 year</t>
  </si>
  <si>
    <t xml:space="preserve">1.  Foreign currency loans, securities, and deposits </t>
  </si>
  <si>
    <t>— outflows (-)</t>
  </si>
  <si>
    <t>Principal</t>
  </si>
  <si>
    <t>Interest</t>
  </si>
  <si>
    <t>— inflows (+)</t>
  </si>
  <si>
    <t>2.  Aggregate short and long positions in forwards and futures in foreign 
    currencies vis‑à‑ vis the domestic currency (including the forward leg 
    of currency swaps)</t>
  </si>
  <si>
    <t xml:space="preserve">(a)  Short positions (‑) </t>
  </si>
  <si>
    <t>(b)  Long positions (+)</t>
  </si>
  <si>
    <t>3.  Other (specify)</t>
  </si>
  <si>
    <t>— outflows related to repos (-)</t>
  </si>
  <si>
    <t xml:space="preserve">— inflows related to reverse repos(+) </t>
  </si>
  <si>
    <t>— trade credit (-)</t>
  </si>
  <si>
    <t>— trade credit (+)</t>
  </si>
  <si>
    <t>— other accounts payable (-)</t>
  </si>
  <si>
    <t>— other accounts receivable (+)</t>
  </si>
  <si>
    <t>III.  Contingent short‑term net drains on foreign currency assets (nominal value)</t>
  </si>
  <si>
    <t>Maturity breakdown (residual maturity)</t>
  </si>
  <si>
    <t>1.  Contingent liabilities in foreign currency</t>
  </si>
  <si>
    <t>(a)  Collateral guarantees on debt falling due within 1 year</t>
  </si>
  <si>
    <t>(b)  Other contingent liabilities</t>
  </si>
  <si>
    <t>2.  Foreign currency securities issued with embedded options 
     (puttable bonds)</t>
  </si>
  <si>
    <t>3.  Undrawn,  unconditional credit lines       provided by:</t>
  </si>
  <si>
    <t>(a) other national monetary authorities, BIS, IMF, and other international organizations</t>
  </si>
  <si>
    <t>(b)  banks and other financial institutions headquartered in the reporting country (+)</t>
  </si>
  <si>
    <t>(c)  banks and other financial institutions headquartered outside the reporting country (+)</t>
  </si>
  <si>
    <t xml:space="preserve">4.  Aggregate short and long positions of options in foreign currencies vis‑à‑vis the domestic currency  </t>
  </si>
  <si>
    <t>(a)  Short positions</t>
  </si>
  <si>
    <t>(i)  Bought puts</t>
  </si>
  <si>
    <t>(ii)  Written calls</t>
  </si>
  <si>
    <t>(b)  Long positions</t>
  </si>
  <si>
    <t>(i)  Bought calls</t>
  </si>
  <si>
    <t>(ii)  Written puts</t>
  </si>
  <si>
    <t xml:space="preserve">PRO MEMORIA: In‑the‑money options </t>
  </si>
  <si>
    <t>(1)  At current exchange rates</t>
  </si>
  <si>
    <t>(a)  Short position</t>
  </si>
  <si>
    <t>(b)  Long position</t>
  </si>
  <si>
    <t>(2)  + 5 % (depreciation of 5%)</t>
  </si>
  <si>
    <t>(3)   - 5 % (appreciation of 5%)</t>
  </si>
  <si>
    <t>(a) Short position</t>
  </si>
  <si>
    <t xml:space="preserve"> (b)  Long position</t>
  </si>
  <si>
    <t>(4)  +10 % (depreciation of 10%)</t>
  </si>
  <si>
    <t>(5)  - 10 % (appreciation of 10%)</t>
  </si>
  <si>
    <t xml:space="preserve">(a)  Short position </t>
  </si>
  <si>
    <t>(6)   Other (specify)</t>
  </si>
  <si>
    <t xml:space="preserve">(1) To be reported with standard periodicity and timeliness: </t>
  </si>
  <si>
    <t>(a) short‑term domestic currency debt indexed to the exchange rate</t>
  </si>
  <si>
    <t xml:space="preserve">(b) financial instruments denominated in foreign currency and settled by other means (e.g., in domestic currency) </t>
  </si>
  <si>
    <t>—nondeliverable forwards</t>
  </si>
  <si>
    <t>—short positions</t>
  </si>
  <si>
    <t>—long positions</t>
  </si>
  <si>
    <t>—other instruments</t>
  </si>
  <si>
    <t xml:space="preserve">(c) pledged assets </t>
  </si>
  <si>
    <t>—included in reserve assets</t>
  </si>
  <si>
    <t>—included in other foreign currency assets</t>
  </si>
  <si>
    <t xml:space="preserve">(d) securities lent and on repo </t>
  </si>
  <si>
    <t>—lent or repoed and included in Section I</t>
  </si>
  <si>
    <t>—lent or repoed but not included in Section I</t>
  </si>
  <si>
    <t>—borrowed or acquired and included in Section I</t>
  </si>
  <si>
    <t>—borrowed or acquired but not included in Section I</t>
  </si>
  <si>
    <t xml:space="preserve">(e) financial derivative assets (net, marked to market) </t>
  </si>
  <si>
    <t>—forwards</t>
  </si>
  <si>
    <t>—futures</t>
  </si>
  <si>
    <t>—swaps</t>
  </si>
  <si>
    <t>—options</t>
  </si>
  <si>
    <t>—other</t>
  </si>
  <si>
    <t>(f) derivatives (forward, futures, or options contracts) that have a residual maturity greater than one year,which are subject
    to margin calls.</t>
  </si>
  <si>
    <t>—aggregate short and long positions in forwards and futures in foreign currencies vis‑ à ‑vis the domestic currency
     (including the forward leg of currency swaps)</t>
  </si>
  <si>
    <t xml:space="preserve"> (a) short positions (-) </t>
  </si>
  <si>
    <t xml:space="preserve"> (b) long positions (+)</t>
  </si>
  <si>
    <t>—aggregate short and long positions of options in foreign currencies vis‑ à ‑vis the domestic currency</t>
  </si>
  <si>
    <t xml:space="preserve"> (a) short positions</t>
  </si>
  <si>
    <t>(i) bought puts</t>
  </si>
  <si>
    <t>(ii) written calls</t>
  </si>
  <si>
    <t xml:space="preserve"> (b) long positions</t>
  </si>
  <si>
    <t>(i) bought calls</t>
  </si>
  <si>
    <t>(ii) written puts</t>
  </si>
  <si>
    <t>(2) To be disclosed less frequently:</t>
  </si>
  <si>
    <t>(a) currency composition of reserves (by groups of currencies)</t>
  </si>
  <si>
    <t>—currencies in SDR basket</t>
  </si>
  <si>
    <t>—currencies not in SDR basket</t>
  </si>
  <si>
    <t>—by individual currencies (optional)</t>
  </si>
  <si>
    <r>
      <t>Footnotes</t>
    </r>
    <r>
      <rPr>
        <sz val="12"/>
        <rFont val="Garamond"/>
        <family val="1"/>
      </rPr>
      <t>:</t>
    </r>
  </si>
  <si>
    <t>[1]  In principle, only instruments denominated and settled in foreign currency (or those whose valuation is directly dependent on the exchange rate and that are settled in foreign currency) are to be included in categories I, II, and III of the template.</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</si>
  <si>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</si>
  <si>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Fifth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</si>
  <si>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</si>
  <si>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</si>
  <si>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t>
  </si>
  <si>
    <t>[7]  In the event that there are forward or futures positions with a residual maturity greater than one year, which could be subject to margin calls, these should be reported separately under Section IV.</t>
  </si>
  <si>
    <t xml:space="preserve">[8]  Only bonds with a residual maturity greater than one year should be reported under this item, as those with shorter maturities will already be included in Section II, above. </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</si>
  <si>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</si>
  <si>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</si>
  <si>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Results of the stress-tests could be disclosed in the form of a graph. As a rule, notional value should</t>
  </si>
  <si>
    <t>[12]  Distinguish between assets and liabilities where applicable.</t>
  </si>
  <si>
    <t>[13]  Identify types of instrument; the valuation principles should be the same as in Sections I‑III.  Where applicable, the notional value of nondeliverable forward positions should be shown in the same format as for the nominal value of deliverable forw</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</si>
  <si>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</si>
  <si>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t>
  </si>
  <si>
    <t>[16]  Identify types of instrument. The main characteristics of internal models used to calculate the market value should be disclosed.</t>
  </si>
  <si>
    <t>Calendrier de diffusion des données / Advance Release Calendar</t>
  </si>
  <si>
    <t>Catégorie de données</t>
  </si>
  <si>
    <t>Data Category</t>
  </si>
  <si>
    <t>Comptes analytiques</t>
  </si>
  <si>
    <t xml:space="preserve">Analytical accounts of </t>
  </si>
  <si>
    <t xml:space="preserve"> du secteur bancaire</t>
  </si>
  <si>
    <t>the banking sector</t>
  </si>
  <si>
    <t xml:space="preserve">Comptes analytiques </t>
  </si>
  <si>
    <t xml:space="preserve">Analytical accounts </t>
  </si>
  <si>
    <t>de la Banque Centrale</t>
  </si>
  <si>
    <t>of the central bank</t>
  </si>
  <si>
    <t xml:space="preserve">Réserves internationales et  </t>
  </si>
  <si>
    <t xml:space="preserve">International reserves and </t>
  </si>
  <si>
    <r>
      <t xml:space="preserve">liquidités en devises étrangères </t>
    </r>
    <r>
      <rPr>
        <b/>
        <sz val="10"/>
        <color indexed="12"/>
        <rFont val="Garamond"/>
        <family val="1"/>
      </rPr>
      <t>:</t>
    </r>
  </si>
  <si>
    <r>
      <t xml:space="preserve">foreign currency liquidity  </t>
    </r>
    <r>
      <rPr>
        <b/>
        <sz val="10"/>
        <color indexed="12"/>
        <rFont val="Garamond"/>
        <family val="1"/>
      </rPr>
      <t>:</t>
    </r>
  </si>
  <si>
    <t>Réserves internationales</t>
  </si>
  <si>
    <t xml:space="preserve">International reserve </t>
  </si>
  <si>
    <t xml:space="preserve"> (arrêtées au dernier jour </t>
  </si>
  <si>
    <t xml:space="preserve">(at the last working day </t>
  </si>
  <si>
    <t>ouvrable de la semaine)</t>
  </si>
  <si>
    <t>of the week)</t>
  </si>
  <si>
    <r>
      <t xml:space="preserve">Réserves internationales et liquidités en devises étrangères  </t>
    </r>
    <r>
      <rPr>
        <b/>
        <sz val="10"/>
        <color indexed="12"/>
        <rFont val="Garamond"/>
        <family val="1"/>
      </rPr>
      <t xml:space="preserve">:  </t>
    </r>
  </si>
  <si>
    <r>
      <t xml:space="preserve">International reserves and foreign currency liquidity </t>
    </r>
    <r>
      <rPr>
        <b/>
        <sz val="10"/>
        <color indexed="12"/>
        <rFont val="Garamond"/>
        <family val="1"/>
      </rPr>
      <t xml:space="preserve"> :</t>
    </r>
  </si>
  <si>
    <t>Réserves internationales (arrêtées au dernier jour ouvrable du mois)</t>
  </si>
  <si>
    <t>International reserves (at the last working day of the month)</t>
  </si>
  <si>
    <r>
      <t xml:space="preserve">Réserves internationales et liquidités en devises étrangères </t>
    </r>
    <r>
      <rPr>
        <b/>
        <sz val="10"/>
        <color indexed="12"/>
        <rFont val="Garamond"/>
        <family val="1"/>
      </rPr>
      <t xml:space="preserve"> : </t>
    </r>
  </si>
  <si>
    <t>Formulaire - type des réserves</t>
  </si>
  <si>
    <t>Reserves template</t>
  </si>
  <si>
    <t>NLT: No later than/Pas plus tard que.</t>
  </si>
  <si>
    <t>-</t>
  </si>
  <si>
    <t>Ventilation par échéance
(durée résiduelle)</t>
  </si>
  <si>
    <t>Janv.-2020</t>
  </si>
  <si>
    <t>Inférieure
ou égale à
 1 mois</t>
  </si>
  <si>
    <t>Supérieure
à 1 mois et inférieure ou égale à 3 mois</t>
  </si>
  <si>
    <t>Supérieure 
à 3 mois et inférieure ou égale à 1 an</t>
  </si>
  <si>
    <t>[8] Seules les obligations d'échéance résiduelle supérieure à un an doivent être déclarées à ce poste, les obligations d'échéance plus courte étant déjà incluses à la section II précédente.</t>
  </si>
  <si>
    <t>[9] Les statisticiens doivent distinguer les entrées et sorties potentielles découlant de lignes de crédit potentielles et les déclarer séparément, dans le format spécifié.</t>
  </si>
  <si>
    <t>[10] Lorsqu'il existe des positions en options d'une durée résiduelle supérieure à un an, qui sont susceptibles de faire l'objet d'appels de marge, il convient de les déclarer séparément à la section IV.</t>
  </si>
  <si>
    <t>[11] Ces «tests d'épreuve» sont une catégorie d'information recommandée, mais non imposée, par la norme spéciale de diffusion de données (NSDD) du FMI. Les résultats des tests d'épreuve peuvent être communiqués sous forme de graphe. En règle générale il c</t>
  </si>
  <si>
    <t>Inférieure
ou égale 
à 1 mois</t>
  </si>
  <si>
    <t>[6] Y compris les paiements d'intérêts exigibles à l'horizon temporel correspondant. Les dépôts en devises détenus par des non-résidents à la banque centrale doivent également être déclarés ici. Les titres en question sont ceux émis par les autorités moné</t>
  </si>
  <si>
    <t>[7] Les positions en contrats à terme ou futurs d'une durée résiduelle supérieure à un an, qui sont susceptibles d'être l'objet d'appels de marge, doivent être déclarées séparément à la section IV.</t>
  </si>
  <si>
    <r>
      <t xml:space="preserve">foreign currency liquidity </t>
    </r>
    <r>
      <rPr>
        <b/>
        <sz val="10"/>
        <color indexed="12"/>
        <rFont val="Garamond"/>
        <family val="1"/>
      </rPr>
      <t xml:space="preserve"> :</t>
    </r>
  </si>
  <si>
    <t xml:space="preserve"> NLT: No later than/Pas plus tard que.</t>
  </si>
  <si>
    <t>dec.-20</t>
  </si>
  <si>
    <t>Feb-21</t>
  </si>
  <si>
    <t>[Real Sector]</t>
  </si>
  <si>
    <t>[Fiscal Sector]</t>
  </si>
  <si>
    <t>[Financial Sector]</t>
  </si>
  <si>
    <t>[External Debt]</t>
  </si>
  <si>
    <t>Q4-01</t>
  </si>
  <si>
    <t>Q1-02</t>
  </si>
  <si>
    <t>Q2-02</t>
  </si>
  <si>
    <t>Q3-02</t>
  </si>
  <si>
    <t>Q4-02</t>
  </si>
  <si>
    <t>Q1-03</t>
  </si>
  <si>
    <t>Q2-03</t>
  </si>
  <si>
    <t>Q3-03</t>
  </si>
  <si>
    <t>Q4-03</t>
  </si>
  <si>
    <t>Q1-04</t>
  </si>
  <si>
    <t>Q2-04</t>
  </si>
  <si>
    <t>Q3-04</t>
  </si>
  <si>
    <t>Q4-04</t>
  </si>
  <si>
    <t>Q1-05</t>
  </si>
  <si>
    <t>Q2-05</t>
  </si>
  <si>
    <t>Q3-05</t>
  </si>
  <si>
    <t>Q4-05</t>
  </si>
  <si>
    <t>Q1-06</t>
  </si>
  <si>
    <t>Q2-06</t>
  </si>
  <si>
    <t>Q3-06</t>
  </si>
  <si>
    <t>Q4-06</t>
  </si>
  <si>
    <t>Q1-07</t>
  </si>
  <si>
    <t>Q2-07</t>
  </si>
  <si>
    <t>Q3-07</t>
  </si>
  <si>
    <t>Q4-07</t>
  </si>
  <si>
    <t>Q1-08</t>
  </si>
  <si>
    <t>Q2-08</t>
  </si>
  <si>
    <t>Q3-08</t>
  </si>
  <si>
    <t>Q4-08</t>
  </si>
  <si>
    <t>Q1-09</t>
  </si>
  <si>
    <t>Q2-09</t>
  </si>
  <si>
    <t>Q3-09</t>
  </si>
  <si>
    <t>I. Official reserve assets and other foreign currency assets</t>
  </si>
  <si>
    <t>II. Predetermined short‑term net drains on foreign currency assets</t>
  </si>
  <si>
    <t xml:space="preserve">III.  Contingent short‑term net drains on foreign currency assets </t>
  </si>
  <si>
    <t>Q4-09</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</si>
  <si>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</si>
  <si>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</si>
  <si>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</si>
  <si>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</si>
  <si>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</si>
  <si>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</si>
  <si>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</si>
  <si>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</si>
  <si>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</si>
  <si>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</si>
  <si>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</si>
  <si>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</si>
  <si>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</si>
  <si>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</si>
  <si>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</si>
  <si>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</si>
  <si>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</si>
  <si>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</si>
  <si>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</si>
  <si>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</si>
  <si>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</si>
  <si>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</si>
  <si>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</si>
  <si>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</si>
  <si>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</si>
  <si>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</si>
  <si>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</si>
  <si>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</si>
  <si>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t>Q1-2017</t>
  </si>
  <si>
    <t>Q2-2017</t>
  </si>
  <si>
    <t>Q3-2017</t>
  </si>
  <si>
    <t>Q4-2017</t>
  </si>
  <si>
    <t>Q1-2018</t>
  </si>
  <si>
    <t>Q2-2018</t>
  </si>
  <si>
    <t>Q3-2018</t>
  </si>
  <si>
    <t>Q4-2018</t>
  </si>
  <si>
    <t>Q1-2019</t>
  </si>
  <si>
    <t>Q2-2019</t>
  </si>
  <si>
    <t>Q3-2019</t>
  </si>
  <si>
    <t>Q4-2019</t>
  </si>
  <si>
    <t>Q1-2020</t>
  </si>
  <si>
    <t>Q2-2020</t>
  </si>
  <si>
    <t>Q3-2020</t>
  </si>
  <si>
    <t>Q4-2020</t>
  </si>
  <si>
    <t>Q1-2021</t>
  </si>
  <si>
    <t>Q2-2021</t>
  </si>
  <si>
    <t>Q3-2021</t>
  </si>
  <si>
    <t>Q4-2021</t>
  </si>
  <si>
    <t>Q1-2022</t>
  </si>
  <si>
    <t>Q2-2022</t>
  </si>
  <si>
    <t>Q3-2022</t>
  </si>
  <si>
    <t>Q4-2022</t>
  </si>
  <si>
    <t>Q1-2023</t>
  </si>
  <si>
    <t>(Apr/24)</t>
  </si>
  <si>
    <t>03
(données du 26/04/2024)</t>
  </si>
  <si>
    <t>10
(données du 03/05/2024)</t>
  </si>
  <si>
    <t>17
(données du 10/05/2024)</t>
  </si>
  <si>
    <t>24
(données du 17/05/2024)</t>
  </si>
  <si>
    <t>31
(données du 24/05/2024)</t>
  </si>
  <si>
    <t>(May/24)</t>
  </si>
  <si>
    <t>07
(données du 31/05/2024)</t>
  </si>
  <si>
    <t>14
(données du 07/06/2024)</t>
  </si>
  <si>
    <t>21
(données du 14/06/2024)</t>
  </si>
  <si>
    <t>28
(données du 21/06/2024)</t>
  </si>
  <si>
    <t>(Jun/24)</t>
  </si>
  <si>
    <t>05
(données du 28/06/2024)</t>
  </si>
  <si>
    <t>12
(données du 05/07/2024)</t>
  </si>
  <si>
    <t>19
(données du 12/07/2024)</t>
  </si>
  <si>
    <t>26
(données du 19/07/2024)</t>
  </si>
  <si>
    <t>(Jul/24)</t>
  </si>
  <si>
    <t>02
(données du 26/07/2024)</t>
  </si>
  <si>
    <t>09
(données du 02/08/2024)</t>
  </si>
  <si>
    <t>16
(données du 09/08/2024)</t>
  </si>
  <si>
    <t>23
(données du 16/08/2024)</t>
  </si>
  <si>
    <t>30
(données du 23/08/2024)</t>
  </si>
  <si>
    <t>Q2-2023</t>
  </si>
  <si>
    <t>(Aug/24)</t>
  </si>
  <si>
    <t>06
(données du 30/08/2024)</t>
  </si>
  <si>
    <t>13
(données du 06/09/2024)</t>
  </si>
  <si>
    <t>20
(données du 13/09/2024)</t>
  </si>
  <si>
    <t>27
(données du 20/09/2024)</t>
  </si>
  <si>
    <t>(Sep/24)</t>
  </si>
  <si>
    <t>4
(données du 27/09/2024)</t>
  </si>
  <si>
    <t>11
(données du 04/10/2024)</t>
  </si>
  <si>
    <t>18
(données du 11/10/2024)</t>
  </si>
  <si>
    <t>25
(données du 18/10/2024)</t>
  </si>
  <si>
    <t>(Oct/24)</t>
  </si>
  <si>
    <t>01
(données du 25/10/2024)</t>
  </si>
  <si>
    <t>08
(données du 01/11/2024)</t>
  </si>
  <si>
    <t>15
(données du 08/11/2024)</t>
  </si>
  <si>
    <t>22
(données du 15/11/2024)</t>
  </si>
  <si>
    <t>29
(données du 22/11/2024)</t>
  </si>
  <si>
    <t>Q3-2023</t>
  </si>
  <si>
    <t>(Nov/24)</t>
  </si>
  <si>
    <t>06
(données du 29/11/2024)</t>
  </si>
  <si>
    <t>13
(données du 06/12/2024)</t>
  </si>
  <si>
    <t>20
(données du 13/12/2024)</t>
  </si>
  <si>
    <t>27
(données du 20/11/2024)</t>
  </si>
  <si>
    <t>(Dec/24)</t>
  </si>
  <si>
    <t>03
(données du 27/12/2024)</t>
  </si>
  <si>
    <t>10
(données du 03/01/2025)</t>
  </si>
  <si>
    <t>17
(données du 10/01/2025)</t>
  </si>
  <si>
    <t>24
(données du 17/01/2025)</t>
  </si>
  <si>
    <t>(Jan/25)</t>
  </si>
  <si>
    <t>07
(données du 31/01/2025)</t>
  </si>
  <si>
    <t>14
(données du 07/02/2025)</t>
  </si>
  <si>
    <t>21
(données du 14/02/2025)</t>
  </si>
  <si>
    <t>28
(données du 21/02/2025)</t>
  </si>
  <si>
    <t>Q4-2023</t>
  </si>
  <si>
    <t>(Feb/25)</t>
  </si>
  <si>
    <t>07
(données du 28/02/2025)</t>
  </si>
  <si>
    <t>14
(données du 07/03/2025)</t>
  </si>
  <si>
    <t>21
(données du 14/03/2025)</t>
  </si>
  <si>
    <t>28
(données du 21/03/2025)</t>
  </si>
  <si>
    <t>Q4/2023</t>
  </si>
  <si>
    <t>(Mar/25)</t>
  </si>
  <si>
    <t>04
(données du 28/03/2025)</t>
  </si>
  <si>
    <t>11
(données du 04/04/2025)</t>
  </si>
  <si>
    <t>18
(données du 11/04/2025)</t>
  </si>
  <si>
    <t>25
(données du 18/04/2025)</t>
  </si>
  <si>
    <t>Date of last update: April 30th, 2024</t>
  </si>
  <si>
    <r>
      <t>Date of last update: April 30</t>
    </r>
    <r>
      <rPr>
        <b/>
        <u/>
        <vertAlign val="superscript"/>
        <sz val="12"/>
        <color indexed="16"/>
        <rFont val="Garamond"/>
        <family val="1"/>
      </rPr>
      <t>th</t>
    </r>
    <r>
      <rPr>
        <b/>
        <u/>
        <sz val="12"/>
        <color indexed="16"/>
        <rFont val="Garamond"/>
        <family val="1"/>
      </rPr>
      <t>, 2024</t>
    </r>
  </si>
  <si>
    <t>Q1-2024</t>
  </si>
  <si>
    <t>(Apr/25)</t>
  </si>
  <si>
    <t>02
(données du 25/04/2025)</t>
  </si>
  <si>
    <t>09
(données du 02/05/2025)</t>
  </si>
  <si>
    <t>16
(données du 09/05/2025)</t>
  </si>
  <si>
    <t>23
(données du 16/05/2025)</t>
  </si>
  <si>
    <t>30
(données du 23/05/2025)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</si>
</sst>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 _F_-;\-* #,##0\ _F_-;_-* &quot;-&quot;\ _F_-;_-@_-"/>
    <numFmt numFmtId="167" formatCode="[$-C09]dd\-mmmm\-yyyy;@"/>
    <numFmt numFmtId="168" formatCode="#,##0.0"/>
    <numFmt numFmtId="169" formatCode="[$-409]mmm\-yy;@"/>
    <numFmt numFmtId="170" formatCode="0.0"/>
    <numFmt numFmtId="171" formatCode="_-* #,##0\ _F_-;\-* #,##0\ _F_-;_-* &quot;-&quot;??\ _F_-;_-@_-"/>
    <numFmt numFmtId="172" formatCode="[$-409]mmmm\-yy;@"/>
    <numFmt numFmtId="173" formatCode="[$-40C]mmm\-yy;@"/>
    <numFmt numFmtId="174" formatCode="#,##0.000"/>
    <numFmt numFmtId="175" formatCode="#,##0\ _F"/>
    <numFmt numFmtId="176" formatCode="_-* #,##0.00\ [$€]_-;\-* #,##0.00\ [$€]_-;_-* &quot;-&quot;??\ [$€]_-;_-@_-"/>
    <numFmt numFmtId="177" formatCode="_-* #,##0.00\ _F_-;\-* #,##0.00\ _F_-;_-* &quot;-&quot;??\ _F_-;_-@_-"/>
    <numFmt numFmtId="178" formatCode="_-* #,##0.00&quot; €&quot;_-;\-* #,##0.00&quot; €&quot;_-;_-* \-??&quot; €&quot;_-;_-@_-"/>
    <numFmt numFmtId="179" formatCode="_-* #,##0.00\ _€_-;\-* #,##0.00\ _€_-;_-* \-??\ _€_-;_-@_-"/>
    <numFmt numFmtId="180" formatCode="0.0%"/>
    <numFmt numFmtId="181" formatCode="_-* #,##0\ _€_-;\-* #,##0\ _€_-;_-* &quot;-&quot;??\ _€_-;_-@_-"/>
    <numFmt numFmtId="182" formatCode="_-* #,##0.0\ _€_-;\-* #,##0.0\ _€_-;_-* &quot;-&quot;??\ _€_-;_-@_-"/>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Garamond"/>
      <family val="1"/>
    </font>
    <font>
      <sz val="10"/>
      <name val="Garamond"/>
      <family val="1"/>
    </font>
    <font>
      <b/>
      <sz val="20"/>
      <name val="Garamond"/>
      <family val="1"/>
    </font>
    <font>
      <b/>
      <u/>
      <sz val="12"/>
      <color indexed="16"/>
      <name val="Garamond"/>
      <family val="1"/>
    </font>
    <font>
      <u/>
      <sz val="10"/>
      <color indexed="12"/>
      <name val="Arial"/>
      <family val="2"/>
    </font>
    <font>
      <u/>
      <sz val="10"/>
      <color indexed="12"/>
      <name val="Garamond"/>
      <family val="1"/>
    </font>
    <font>
      <i/>
      <sz val="10"/>
      <name val="Garamond"/>
      <family val="1"/>
    </font>
    <font>
      <i/>
      <u/>
      <sz val="10"/>
      <color indexed="12"/>
      <name val="Garamond"/>
      <family val="1"/>
    </font>
    <font>
      <b/>
      <i/>
      <sz val="10"/>
      <name val="Garamond"/>
      <family val="1"/>
    </font>
    <font>
      <sz val="12"/>
      <name val="Garamond"/>
      <family val="1"/>
    </font>
    <font>
      <b/>
      <sz val="8"/>
      <name val="Garamond"/>
      <family val="1"/>
    </font>
    <font>
      <sz val="8"/>
      <name val="Garamond"/>
      <family val="1"/>
    </font>
    <font>
      <b/>
      <u/>
      <sz val="10"/>
      <name val="Garamond"/>
      <family val="1"/>
    </font>
    <font>
      <b/>
      <sz val="12"/>
      <name val="Garamond"/>
      <family val="1"/>
    </font>
    <font>
      <i/>
      <sz val="10"/>
      <color indexed="10"/>
      <name val="Garamond"/>
      <family val="1"/>
    </font>
    <font>
      <b/>
      <i/>
      <sz val="10"/>
      <color indexed="10"/>
      <name val="Garamond"/>
      <family val="1"/>
    </font>
    <font>
      <b/>
      <i/>
      <sz val="9"/>
      <color indexed="8"/>
      <name val="Garamond"/>
      <family val="1"/>
    </font>
    <font>
      <sz val="10"/>
      <name val="Arial"/>
      <family val="2"/>
    </font>
    <font>
      <sz val="10"/>
      <color indexed="12"/>
      <name val="Garamond"/>
      <family val="1"/>
    </font>
    <font>
      <sz val="10"/>
      <name val="Arial"/>
      <family val="2"/>
    </font>
    <font>
      <sz val="10"/>
      <color indexed="16"/>
      <name val="Garamond"/>
      <family val="1"/>
    </font>
    <font>
      <sz val="10"/>
      <name val="Times New Roman"/>
      <family val="1"/>
    </font>
    <font>
      <b/>
      <u/>
      <sz val="12"/>
      <name val="Garamond"/>
      <family val="1"/>
    </font>
    <font>
      <sz val="10.5"/>
      <name val="Times New Roman"/>
      <family val="1"/>
    </font>
    <font>
      <sz val="9"/>
      <name val="Garamond"/>
      <family val="1"/>
    </font>
    <font>
      <b/>
      <i/>
      <sz val="9"/>
      <name val="Garamond"/>
      <family val="1"/>
    </font>
    <font>
      <sz val="10"/>
      <color indexed="17"/>
      <name val="Garamond"/>
      <family val="1"/>
    </font>
    <font>
      <b/>
      <sz val="10"/>
      <color indexed="12"/>
      <name val="Garamond"/>
      <family val="1"/>
    </font>
    <font>
      <sz val="11"/>
      <name val="Garamond"/>
      <family val="1"/>
    </font>
    <font>
      <b/>
      <sz val="10"/>
      <color rgb="FFFF0000"/>
      <name val="Garamond"/>
      <family val="1"/>
    </font>
    <font>
      <sz val="10"/>
      <color theme="1"/>
      <name val="Garamond"/>
      <family val="1"/>
    </font>
    <font>
      <sz val="10"/>
      <color indexed="8"/>
      <name val="Garamond"/>
      <family val="1"/>
    </font>
    <font>
      <sz val="13"/>
      <color theme="1"/>
      <name val="Trebuchet MS"/>
      <family val="2"/>
    </font>
    <font>
      <sz val="13"/>
      <color indexed="8"/>
      <name val="Trebuchet MS"/>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2"/>
      <name val="Times New Roman"/>
      <family val="1"/>
    </font>
    <font>
      <b/>
      <sz val="10"/>
      <name val="MS Sans Serif"/>
      <family val="2"/>
    </font>
    <font>
      <sz val="12"/>
      <name val="Arial"/>
      <family val="2"/>
    </font>
    <font>
      <b/>
      <sz val="10"/>
      <color indexed="8"/>
      <name val="Verdana"/>
      <family val="2"/>
    </font>
    <font>
      <sz val="10"/>
      <name val="جêزة"/>
    </font>
    <font>
      <sz val="10"/>
      <name val="Courier New"/>
      <family val="3"/>
    </font>
    <font>
      <u/>
      <sz val="10"/>
      <color indexed="12"/>
      <name val="Times New Roman"/>
      <family val="1"/>
    </font>
    <font>
      <sz val="10"/>
      <name val="MS Sans Serif"/>
      <family val="2"/>
    </font>
    <font>
      <sz val="10"/>
      <color rgb="FF000000"/>
      <name val="Arial"/>
      <family val="2"/>
    </font>
    <font>
      <sz val="11"/>
      <color rgb="FF9C6500"/>
      <name val="Calibri"/>
      <family val="2"/>
      <scheme val="minor"/>
    </font>
    <font>
      <b/>
      <sz val="18"/>
      <color theme="3"/>
      <name val="Calibri Light"/>
      <family val="2"/>
      <scheme val="major"/>
    </font>
    <font>
      <sz val="10"/>
      <name val="Arial"/>
      <family val="2"/>
    </font>
    <font>
      <sz val="10"/>
      <name val="Arial"/>
      <family val="2"/>
    </font>
    <font>
      <sz val="10"/>
      <color theme="1"/>
      <name val="Arial"/>
      <family val="2"/>
    </font>
    <font>
      <i/>
      <sz val="12"/>
      <name val="Garamond"/>
      <family val="1"/>
    </font>
    <font>
      <i/>
      <u/>
      <sz val="8"/>
      <color indexed="12"/>
      <name val="Garamond"/>
      <family val="1"/>
    </font>
    <font>
      <u/>
      <sz val="8"/>
      <color indexed="12"/>
      <name val="Garamond"/>
      <family val="1"/>
    </font>
    <font>
      <i/>
      <u/>
      <sz val="8"/>
      <name val="Garamond"/>
      <family val="1"/>
    </font>
    <font>
      <sz val="10"/>
      <color indexed="8"/>
      <name val="Arial, Helvetica, sans-serif"/>
    </font>
    <font>
      <b/>
      <u/>
      <vertAlign val="superscript"/>
      <sz val="12"/>
      <color indexed="16"/>
      <name val="Garamond"/>
      <family val="1"/>
    </font>
  </fonts>
  <fills count="6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26"/>
      </patternFill>
    </fill>
    <fill>
      <patternFill patternType="solid">
        <fgColor indexed="55"/>
      </patternFill>
    </fill>
    <fill>
      <patternFill patternType="solid">
        <fgColor theme="0"/>
        <bgColor indexed="64"/>
      </patternFill>
    </fill>
    <fill>
      <patternFill patternType="solid">
        <fgColor theme="0" tint="-0.34998626667073579"/>
        <bgColor indexed="64"/>
      </patternFill>
    </fill>
    <fill>
      <patternFill patternType="solid">
        <fgColor indexed="4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thin">
        <color indexed="64"/>
      </right>
      <top/>
      <bottom style="double">
        <color indexed="8"/>
      </bottom>
      <diagonal/>
    </border>
    <border>
      <left style="double">
        <color indexed="8"/>
      </left>
      <right/>
      <top/>
      <bottom style="double">
        <color indexed="8"/>
      </bottom>
      <diagonal/>
    </border>
    <border>
      <left style="thin">
        <color indexed="64"/>
      </left>
      <right style="thin">
        <color indexed="64"/>
      </right>
      <top/>
      <bottom style="double">
        <color indexed="8"/>
      </bottom>
      <diagonal/>
    </border>
    <border>
      <left style="double">
        <color indexed="8"/>
      </left>
      <right style="double">
        <color indexed="8"/>
      </right>
      <top style="double">
        <color indexed="8"/>
      </top>
      <bottom/>
      <diagonal/>
    </border>
    <border>
      <left style="medium">
        <color rgb="FF000000"/>
      </left>
      <right style="medium">
        <color rgb="FF000000"/>
      </right>
      <top/>
      <bottom style="medium">
        <color rgb="FF000000"/>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rgb="FF000000"/>
      </left>
      <right/>
      <top/>
      <bottom style="medium">
        <color rgb="FF000000"/>
      </bottom>
      <diagonal/>
    </border>
    <border>
      <left style="medium">
        <color indexed="8"/>
      </left>
      <right/>
      <top/>
      <bottom style="medium">
        <color indexed="8"/>
      </bottom>
      <diagonal/>
    </border>
    <border>
      <left/>
      <right/>
      <top/>
      <bottom style="thin">
        <color indexed="64"/>
      </bottom>
      <diagonal/>
    </border>
    <border>
      <left style="double">
        <color indexed="8"/>
      </left>
      <right style="thin">
        <color indexed="64"/>
      </right>
      <top style="double">
        <color indexed="8"/>
      </top>
      <bottom style="double">
        <color indexed="8"/>
      </bottom>
      <diagonal/>
    </border>
    <border>
      <left/>
      <right style="thin">
        <color indexed="64"/>
      </right>
      <top style="double">
        <color indexed="8"/>
      </top>
      <bottom style="double">
        <color indexed="8"/>
      </bottom>
      <diagonal/>
    </border>
    <border>
      <left style="double">
        <color indexed="8"/>
      </left>
      <right style="thin">
        <color indexed="64"/>
      </right>
      <top style="double">
        <color indexed="8"/>
      </top>
      <bottom style="thin">
        <color indexed="64"/>
      </bottom>
      <diagonal/>
    </border>
    <border>
      <left style="double">
        <color indexed="8"/>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double">
        <color indexed="8"/>
      </left>
      <right style="double">
        <color indexed="8"/>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ouble">
        <color indexed="8"/>
      </left>
      <right/>
      <top/>
      <bottom/>
      <diagonal/>
    </border>
    <border>
      <left style="thin">
        <color indexed="64"/>
      </left>
      <right style="thin">
        <color indexed="64"/>
      </right>
      <top style="double">
        <color indexed="8"/>
      </top>
      <bottom/>
      <diagonal/>
    </border>
    <border>
      <left style="double">
        <color indexed="8"/>
      </left>
      <right style="thin">
        <color indexed="64"/>
      </right>
      <top style="double">
        <color indexed="8"/>
      </top>
      <bottom/>
      <diagonal/>
    </border>
    <border>
      <left/>
      <right style="medium">
        <color indexed="64"/>
      </right>
      <top/>
      <bottom style="medium">
        <color indexed="64"/>
      </bottom>
      <diagonal/>
    </border>
    <border>
      <left/>
      <right/>
      <top style="thin">
        <color indexed="8"/>
      </top>
      <bottom/>
      <diagonal/>
    </border>
  </borders>
  <cellStyleXfs count="488">
    <xf numFmtId="0" fontId="0" fillId="0" borderId="0"/>
    <xf numFmtId="0" fontId="26" fillId="0" borderId="0" applyNumberFormat="0" applyFill="0" applyBorder="0" applyAlignment="0" applyProtection="0">
      <alignment vertical="top"/>
      <protection locked="0"/>
    </xf>
    <xf numFmtId="0" fontId="21"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39" fillId="0" borderId="0"/>
    <xf numFmtId="0" fontId="41" fillId="0" borderId="0" applyNumberFormat="0" applyFill="0" applyBorder="0" applyAlignment="0" applyProtection="0"/>
    <xf numFmtId="0" fontId="41" fillId="0" borderId="0"/>
    <xf numFmtId="0" fontId="41" fillId="0" borderId="0"/>
    <xf numFmtId="0" fontId="39" fillId="0" borderId="0"/>
    <xf numFmtId="0" fontId="39" fillId="0" borderId="0" applyNumberFormat="0" applyFill="0" applyBorder="0" applyAlignment="0" applyProtection="0"/>
    <xf numFmtId="165" fontId="39" fillId="0" borderId="0" applyFont="0" applyFill="0" applyBorder="0" applyAlignment="0" applyProtection="0"/>
    <xf numFmtId="0" fontId="20" fillId="0" borderId="0"/>
    <xf numFmtId="0" fontId="9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7" fillId="0" borderId="0" applyNumberFormat="0" applyFill="0" applyBorder="0" applyAlignment="0" applyProtection="0"/>
    <xf numFmtId="0" fontId="39" fillId="0" borderId="0" applyNumberFormat="0" applyFill="0" applyBorder="0" applyAlignment="0" applyProtection="0"/>
    <xf numFmtId="0" fontId="20" fillId="15" borderId="0" applyNumberFormat="0" applyBorder="0" applyAlignment="0" applyProtection="0"/>
    <xf numFmtId="0" fontId="70" fillId="38" borderId="0" applyNumberFormat="0" applyBorder="0" applyAlignment="0" applyProtection="0"/>
    <xf numFmtId="0" fontId="20" fillId="19" borderId="0" applyNumberFormat="0" applyBorder="0" applyAlignment="0" applyProtection="0"/>
    <xf numFmtId="0" fontId="70" fillId="40" borderId="0" applyNumberFormat="0" applyBorder="0" applyAlignment="0" applyProtection="0"/>
    <xf numFmtId="0" fontId="20" fillId="23" borderId="0" applyNumberFormat="0" applyBorder="0" applyAlignment="0" applyProtection="0"/>
    <xf numFmtId="0" fontId="70" fillId="42" borderId="0" applyNumberFormat="0" applyBorder="0" applyAlignment="0" applyProtection="0"/>
    <xf numFmtId="0" fontId="20" fillId="27" borderId="0" applyNumberFormat="0" applyBorder="0" applyAlignment="0" applyProtection="0"/>
    <xf numFmtId="0" fontId="70" fillId="43" borderId="0" applyNumberFormat="0" applyBorder="0" applyAlignment="0" applyProtection="0"/>
    <xf numFmtId="0" fontId="20" fillId="31" borderId="0" applyNumberFormat="0" applyBorder="0" applyAlignment="0" applyProtection="0"/>
    <xf numFmtId="0" fontId="70" fillId="44" borderId="0" applyNumberFormat="0" applyBorder="0" applyAlignment="0" applyProtection="0"/>
    <xf numFmtId="0" fontId="20" fillId="35" borderId="0" applyNumberFormat="0" applyBorder="0" applyAlignment="0" applyProtection="0"/>
    <xf numFmtId="0" fontId="70" fillId="39" borderId="0" applyNumberFormat="0" applyBorder="0" applyAlignment="0" applyProtection="0"/>
    <xf numFmtId="0" fontId="20" fillId="16" borderId="0" applyNumberFormat="0" applyBorder="0" applyAlignment="0" applyProtection="0"/>
    <xf numFmtId="0" fontId="70" fillId="46" borderId="0" applyNumberFormat="0" applyBorder="0" applyAlignment="0" applyProtection="0"/>
    <xf numFmtId="0" fontId="20" fillId="20" borderId="0" applyNumberFormat="0" applyBorder="0" applyAlignment="0" applyProtection="0"/>
    <xf numFmtId="0" fontId="70" fillId="47" borderId="0" applyNumberFormat="0" applyBorder="0" applyAlignment="0" applyProtection="0"/>
    <xf numFmtId="0" fontId="20" fillId="24" borderId="0" applyNumberFormat="0" applyBorder="0" applyAlignment="0" applyProtection="0"/>
    <xf numFmtId="0" fontId="70" fillId="49" borderId="0" applyNumberFormat="0" applyBorder="0" applyAlignment="0" applyProtection="0"/>
    <xf numFmtId="0" fontId="20" fillId="28" borderId="0" applyNumberFormat="0" applyBorder="0" applyAlignment="0" applyProtection="0"/>
    <xf numFmtId="0" fontId="70" fillId="43" borderId="0" applyNumberFormat="0" applyBorder="0" applyAlignment="0" applyProtection="0"/>
    <xf numFmtId="0" fontId="20" fillId="32" borderId="0" applyNumberFormat="0" applyBorder="0" applyAlignment="0" applyProtection="0"/>
    <xf numFmtId="0" fontId="70" fillId="46" borderId="0" applyNumberFormat="0" applyBorder="0" applyAlignment="0" applyProtection="0"/>
    <xf numFmtId="0" fontId="20" fillId="36" borderId="0" applyNumberFormat="0" applyBorder="0" applyAlignment="0" applyProtection="0"/>
    <xf numFmtId="0" fontId="70" fillId="50" borderId="0" applyNumberFormat="0" applyBorder="0" applyAlignment="0" applyProtection="0"/>
    <xf numFmtId="0" fontId="69" fillId="17" borderId="0" applyNumberFormat="0" applyBorder="0" applyAlignment="0" applyProtection="0"/>
    <xf numFmtId="0" fontId="71" fillId="52" borderId="0" applyNumberFormat="0" applyBorder="0" applyAlignment="0" applyProtection="0"/>
    <xf numFmtId="0" fontId="69" fillId="21" borderId="0" applyNumberFormat="0" applyBorder="0" applyAlignment="0" applyProtection="0"/>
    <xf numFmtId="0" fontId="71" fillId="47" borderId="0" applyNumberFormat="0" applyBorder="0" applyAlignment="0" applyProtection="0"/>
    <xf numFmtId="0" fontId="69" fillId="25" borderId="0" applyNumberFormat="0" applyBorder="0" applyAlignment="0" applyProtection="0"/>
    <xf numFmtId="0" fontId="71" fillId="49" borderId="0" applyNumberFormat="0" applyBorder="0" applyAlignment="0" applyProtection="0"/>
    <xf numFmtId="0" fontId="69" fillId="29" borderId="0" applyNumberFormat="0" applyBorder="0" applyAlignment="0" applyProtection="0"/>
    <xf numFmtId="0" fontId="71" fillId="53" borderId="0" applyNumberFormat="0" applyBorder="0" applyAlignment="0" applyProtection="0"/>
    <xf numFmtId="0" fontId="69" fillId="33" borderId="0" applyNumberFormat="0" applyBorder="0" applyAlignment="0" applyProtection="0"/>
    <xf numFmtId="0" fontId="71" fillId="51" borderId="0" applyNumberFormat="0" applyBorder="0" applyAlignment="0" applyProtection="0"/>
    <xf numFmtId="0" fontId="69" fillId="37" borderId="0" applyNumberFormat="0" applyBorder="0" applyAlignment="0" applyProtection="0"/>
    <xf numFmtId="0" fontId="71" fillId="54" borderId="0" applyNumberFormat="0" applyBorder="0" applyAlignment="0" applyProtection="0"/>
    <xf numFmtId="0" fontId="69" fillId="14" borderId="0" applyNumberFormat="0" applyBorder="0" applyAlignment="0" applyProtection="0"/>
    <xf numFmtId="0" fontId="71" fillId="55" borderId="0" applyNumberFormat="0" applyBorder="0" applyAlignment="0" applyProtection="0"/>
    <xf numFmtId="0" fontId="69" fillId="18" borderId="0" applyNumberFormat="0" applyBorder="0" applyAlignment="0" applyProtection="0"/>
    <xf numFmtId="0" fontId="71" fillId="56" borderId="0" applyNumberFormat="0" applyBorder="0" applyAlignment="0" applyProtection="0"/>
    <xf numFmtId="0" fontId="69" fillId="22" borderId="0" applyNumberFormat="0" applyBorder="0" applyAlignment="0" applyProtection="0"/>
    <xf numFmtId="0" fontId="71" fillId="57" borderId="0" applyNumberFormat="0" applyBorder="0" applyAlignment="0" applyProtection="0"/>
    <xf numFmtId="0" fontId="69" fillId="26" borderId="0" applyNumberFormat="0" applyBorder="0" applyAlignment="0" applyProtection="0"/>
    <xf numFmtId="0" fontId="71" fillId="53" borderId="0" applyNumberFormat="0" applyBorder="0" applyAlignment="0" applyProtection="0"/>
    <xf numFmtId="0" fontId="69" fillId="30" borderId="0" applyNumberFormat="0" applyBorder="0" applyAlignment="0" applyProtection="0"/>
    <xf numFmtId="0" fontId="71" fillId="51" borderId="0" applyNumberFormat="0" applyBorder="0" applyAlignment="0" applyProtection="0"/>
    <xf numFmtId="0" fontId="69" fillId="34" borderId="0" applyNumberFormat="0" applyBorder="0" applyAlignment="0" applyProtection="0"/>
    <xf numFmtId="0" fontId="71" fillId="58" borderId="0" applyNumberFormat="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xf numFmtId="0" fontId="63" fillId="11" borderId="27" applyNumberFormat="0" applyAlignment="0" applyProtection="0"/>
    <xf numFmtId="0" fontId="73" fillId="45" borderId="33" applyNumberFormat="0" applyAlignment="0" applyProtection="0"/>
    <xf numFmtId="0" fontId="64" fillId="0" borderId="29" applyNumberFormat="0" applyFill="0" applyAlignment="0" applyProtection="0"/>
    <xf numFmtId="0" fontId="74" fillId="0" borderId="34" applyNumberFormat="0" applyFill="0" applyAlignment="0" applyProtection="0"/>
    <xf numFmtId="170" fontId="90" fillId="59" borderId="21">
      <alignment horizontal="right" vertical="center"/>
    </xf>
    <xf numFmtId="165" fontId="39" fillId="0" borderId="0" applyFont="0" applyFill="0" applyBorder="0" applyAlignment="0" applyProtection="0"/>
    <xf numFmtId="164" fontId="39" fillId="0" borderId="0" applyFont="0" applyFill="0" applyBorder="0" applyAlignment="0" applyProtection="0"/>
    <xf numFmtId="0" fontId="70" fillId="13" borderId="31" applyNumberFormat="0" applyFont="0" applyAlignment="0" applyProtection="0"/>
    <xf numFmtId="0" fontId="70" fillId="13" borderId="31" applyNumberFormat="0" applyFont="0" applyAlignment="0" applyProtection="0"/>
    <xf numFmtId="0" fontId="70" fillId="41" borderId="22" applyNumberFormat="0" applyFont="0" applyAlignment="0" applyProtection="0"/>
    <xf numFmtId="0" fontId="70" fillId="13" borderId="31" applyNumberFormat="0" applyFont="0" applyAlignment="0" applyProtection="0"/>
    <xf numFmtId="0" fontId="70" fillId="41" borderId="22" applyNumberFormat="0" applyFont="0" applyAlignment="0" applyProtection="0"/>
    <xf numFmtId="0" fontId="70" fillId="13" borderId="31" applyNumberFormat="0" applyFont="0" applyAlignment="0" applyProtection="0"/>
    <xf numFmtId="0" fontId="70" fillId="13" borderId="31" applyNumberFormat="0" applyFont="0" applyAlignment="0" applyProtection="0"/>
    <xf numFmtId="0" fontId="70" fillId="41" borderId="22" applyNumberFormat="0" applyFont="0" applyAlignment="0" applyProtection="0"/>
    <xf numFmtId="0" fontId="70" fillId="13" borderId="31" applyNumberFormat="0" applyFont="0" applyAlignment="0" applyProtection="0"/>
    <xf numFmtId="0" fontId="70" fillId="41" borderId="22" applyNumberFormat="0" applyFont="0" applyAlignment="0" applyProtection="0"/>
    <xf numFmtId="0" fontId="70" fillId="41" borderId="22" applyNumberFormat="0" applyFont="0" applyAlignment="0" applyProtection="0"/>
    <xf numFmtId="0" fontId="70" fillId="41" borderId="22" applyNumberFormat="0" applyFont="0" applyAlignment="0" applyProtection="0"/>
    <xf numFmtId="0" fontId="39" fillId="41" borderId="22" applyNumberFormat="0" applyFont="0" applyAlignment="0" applyProtection="0"/>
    <xf numFmtId="0" fontId="39" fillId="41" borderId="22" applyNumberFormat="0" applyFont="0" applyAlignment="0" applyProtection="0"/>
    <xf numFmtId="0" fontId="20" fillId="13" borderId="31" applyNumberFormat="0" applyFont="0" applyAlignment="0" applyProtection="0"/>
    <xf numFmtId="0" fontId="70" fillId="41" borderId="22" applyNumberFormat="0" applyFont="0" applyAlignment="0" applyProtection="0"/>
    <xf numFmtId="44" fontId="39" fillId="0" borderId="0" applyFont="0" applyFill="0" applyBorder="0" applyAlignment="0" applyProtection="0"/>
    <xf numFmtId="42" fontId="39" fillId="0" borderId="0" applyFont="0" applyFill="0" applyBorder="0" applyAlignment="0" applyProtection="0"/>
    <xf numFmtId="0" fontId="61" fillId="10" borderId="27" applyNumberFormat="0" applyAlignment="0" applyProtection="0"/>
    <xf numFmtId="0" fontId="75" fillId="39" borderId="33" applyNumberFormat="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8" fontId="39" fillId="0" borderId="0" applyFill="0" applyBorder="0" applyAlignment="0" applyProtection="0"/>
    <xf numFmtId="176" fontId="39" fillId="0" borderId="0" applyFont="0" applyFill="0" applyBorder="0" applyAlignment="0" applyProtection="0"/>
    <xf numFmtId="178" fontId="39" fillId="0" borderId="0" applyFill="0" applyBorder="0" applyAlignment="0" applyProtection="0"/>
    <xf numFmtId="0" fontId="70" fillId="0" borderId="0"/>
    <xf numFmtId="0" fontId="93" fillId="0" borderId="0" applyNumberFormat="0" applyFill="0" applyBorder="0">
      <protection locked="0"/>
    </xf>
    <xf numFmtId="0" fontId="60" fillId="8" borderId="0" applyNumberFormat="0" applyBorder="0" applyAlignment="0" applyProtection="0"/>
    <xf numFmtId="0" fontId="76" fillId="40" borderId="0" applyNumberFormat="0" applyBorder="0" applyAlignment="0" applyProtection="0"/>
    <xf numFmtId="179" fontId="70" fillId="0" borderId="0" applyFill="0" applyBorder="0" applyAlignment="0" applyProtection="0"/>
    <xf numFmtId="179" fontId="70" fillId="0" borderId="0" applyFill="0" applyBorder="0" applyAlignment="0" applyProtection="0"/>
    <xf numFmtId="179" fontId="70" fillId="0" borderId="0" applyFill="0" applyBorder="0" applyAlignment="0" applyProtection="0"/>
    <xf numFmtId="179" fontId="70" fillId="0" borderId="0" applyFill="0" applyBorder="0" applyAlignment="0" applyProtection="0"/>
    <xf numFmtId="177" fontId="39" fillId="0" borderId="0" applyFont="0" applyFill="0" applyBorder="0" applyAlignment="0" applyProtection="0"/>
    <xf numFmtId="177" fontId="39" fillId="0" borderId="0" applyFont="0" applyFill="0" applyBorder="0" applyAlignment="0" applyProtection="0"/>
    <xf numFmtId="180" fontId="70" fillId="0" borderId="0" applyFill="0" applyBorder="0" applyAlignment="0" applyProtection="0"/>
    <xf numFmtId="180" fontId="70" fillId="0" borderId="0" applyFill="0" applyBorder="0" applyAlignment="0" applyProtection="0"/>
    <xf numFmtId="179" fontId="70" fillId="0" borderId="0" applyFill="0" applyBorder="0" applyAlignment="0" applyProtection="0"/>
    <xf numFmtId="170" fontId="70" fillId="0" borderId="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0" fontId="91" fillId="0" borderId="0" applyNumberFormat="0" applyBorder="0">
      <alignment horizontal="right"/>
    </xf>
    <xf numFmtId="0" fontId="96" fillId="9" borderId="0" applyNumberFormat="0" applyBorder="0" applyAlignment="0" applyProtection="0"/>
    <xf numFmtId="0" fontId="77" fillId="48" borderId="0" applyNumberFormat="0" applyBorder="0" applyAlignment="0" applyProtection="0"/>
    <xf numFmtId="0" fontId="89" fillId="0" borderId="0"/>
    <xf numFmtId="0" fontId="92" fillId="0" borderId="0"/>
    <xf numFmtId="0" fontId="70"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0" fillId="0" borderId="0"/>
    <xf numFmtId="0" fontId="70" fillId="0" borderId="0"/>
    <xf numFmtId="0" fontId="20" fillId="0" borderId="0"/>
    <xf numFmtId="0" fontId="70" fillId="0" borderId="0"/>
    <xf numFmtId="0" fontId="39" fillId="0" borderId="0"/>
    <xf numFmtId="0" fontId="70" fillId="0" borderId="0"/>
    <xf numFmtId="0" fontId="39" fillId="0" borderId="0"/>
    <xf numFmtId="0" fontId="70" fillId="0" borderId="0"/>
    <xf numFmtId="0" fontId="39" fillId="0" borderId="0"/>
    <xf numFmtId="0" fontId="39" fillId="0" borderId="0"/>
    <xf numFmtId="0" fontId="94" fillId="0" borderId="0"/>
    <xf numFmtId="0" fontId="94" fillId="0" borderId="0"/>
    <xf numFmtId="0" fontId="94" fillId="0" borderId="0"/>
    <xf numFmtId="0" fontId="39" fillId="0" borderId="0"/>
    <xf numFmtId="0" fontId="39" fillId="0" borderId="0"/>
    <xf numFmtId="0" fontId="39" fillId="0" borderId="0"/>
    <xf numFmtId="0" fontId="39" fillId="0" borderId="0" applyNumberFormat="0" applyFill="0" applyBorder="0" applyAlignment="0" applyProtection="0"/>
    <xf numFmtId="0" fontId="70" fillId="0" borderId="0"/>
    <xf numFmtId="0" fontId="39" fillId="0" borderId="0" applyNumberFormat="0" applyFill="0" applyBorder="0" applyAlignment="0" applyProtection="0"/>
    <xf numFmtId="0" fontId="70" fillId="0" borderId="0"/>
    <xf numFmtId="0" fontId="39" fillId="0" borderId="0"/>
    <xf numFmtId="0" fontId="39" fillId="0" borderId="0"/>
    <xf numFmtId="0" fontId="70" fillId="0" borderId="0"/>
    <xf numFmtId="0" fontId="39" fillId="0" borderId="0"/>
    <xf numFmtId="0" fontId="70" fillId="0" borderId="0"/>
    <xf numFmtId="0" fontId="87" fillId="0" borderId="0" applyNumberFormat="0" applyFill="0" applyBorder="0" applyAlignment="0" applyProtection="0"/>
    <xf numFmtId="0" fontId="70" fillId="0" borderId="0"/>
    <xf numFmtId="0" fontId="87"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9" fontId="39" fillId="0" borderId="0" applyFont="0" applyFill="0" applyBorder="0" applyAlignment="0" applyProtection="0"/>
    <xf numFmtId="0" fontId="39" fillId="0" borderId="0" applyNumberFormat="0" applyFill="0" applyBorder="0" applyProtection="0">
      <alignment horizontal="left"/>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Protection="0">
      <alignment horizontal="left"/>
    </xf>
    <xf numFmtId="0" fontId="39" fillId="0" borderId="0" applyNumberFormat="0" applyFill="0" applyBorder="0" applyAlignment="0" applyProtection="0"/>
    <xf numFmtId="9" fontId="70" fillId="0" borderId="0" applyFill="0" applyBorder="0" applyAlignment="0" applyProtection="0"/>
    <xf numFmtId="9" fontId="70" fillId="0" borderId="0" applyFill="0" applyBorder="0" applyAlignment="0" applyProtection="0"/>
    <xf numFmtId="9" fontId="70" fillId="0" borderId="0" applyFill="0" applyBorder="0" applyAlignment="0" applyProtection="0"/>
    <xf numFmtId="9" fontId="70" fillId="0" borderId="0" applyFill="0" applyBorder="0" applyAlignment="0" applyProtection="0"/>
    <xf numFmtId="9" fontId="70" fillId="0" borderId="0" applyFill="0" applyBorder="0" applyAlignment="0" applyProtection="0"/>
    <xf numFmtId="9" fontId="70" fillId="0" borderId="0" applyFill="0" applyBorder="0" applyAlignment="0" applyProtection="0"/>
    <xf numFmtId="9" fontId="70" fillId="0" borderId="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59" fillId="7" borderId="0" applyNumberFormat="0" applyBorder="0" applyAlignment="0" applyProtection="0"/>
    <xf numFmtId="0" fontId="78" fillId="42" borderId="0" applyNumberFormat="0" applyBorder="0" applyAlignment="0" applyProtection="0"/>
    <xf numFmtId="0" fontId="62" fillId="11" borderId="28" applyNumberFormat="0" applyAlignment="0" applyProtection="0"/>
    <xf numFmtId="0" fontId="79" fillId="45" borderId="35" applyNumberFormat="0" applyAlignment="0" applyProtection="0"/>
    <xf numFmtId="0" fontId="67"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97" fillId="0" borderId="0" applyNumberFormat="0" applyFill="0" applyBorder="0" applyAlignment="0" applyProtection="0"/>
    <xf numFmtId="0" fontId="81" fillId="0" borderId="0" applyNumberFormat="0" applyFill="0" applyBorder="0" applyAlignment="0" applyProtection="0"/>
    <xf numFmtId="0" fontId="56" fillId="0" borderId="24" applyNumberFormat="0" applyFill="0" applyAlignment="0" applyProtection="0"/>
    <xf numFmtId="0" fontId="82" fillId="0" borderId="36" applyNumberFormat="0" applyFill="0" applyAlignment="0" applyProtection="0"/>
    <xf numFmtId="0" fontId="57" fillId="0" borderId="25" applyNumberFormat="0" applyFill="0" applyAlignment="0" applyProtection="0"/>
    <xf numFmtId="0" fontId="83" fillId="0" borderId="37" applyNumberFormat="0" applyFill="0" applyAlignment="0" applyProtection="0"/>
    <xf numFmtId="0" fontId="58" fillId="0" borderId="26" applyNumberFormat="0" applyFill="0" applyAlignment="0" applyProtection="0"/>
    <xf numFmtId="0" fontId="84" fillId="0" borderId="38" applyNumberFormat="0" applyFill="0" applyAlignment="0" applyProtection="0"/>
    <xf numFmtId="0" fontId="58" fillId="0" borderId="0" applyNumberFormat="0" applyFill="0" applyBorder="0" applyAlignment="0" applyProtection="0"/>
    <xf numFmtId="0" fontId="84" fillId="0" borderId="0" applyNumberFormat="0" applyFill="0" applyBorder="0" applyAlignment="0" applyProtection="0"/>
    <xf numFmtId="0" fontId="68" fillId="0" borderId="32" applyNumberFormat="0" applyFill="0" applyAlignment="0" applyProtection="0"/>
    <xf numFmtId="0" fontId="85" fillId="0" borderId="39" applyNumberFormat="0" applyFill="0" applyAlignment="0" applyProtection="0"/>
    <xf numFmtId="0" fontId="65" fillId="12" borderId="30" applyNumberFormat="0" applyAlignment="0" applyProtection="0"/>
    <xf numFmtId="0" fontId="86" fillId="60" borderId="40" applyNumberFormat="0" applyAlignment="0" applyProtection="0"/>
    <xf numFmtId="0" fontId="19" fillId="15" borderId="0" applyNumberFormat="0" applyBorder="0" applyAlignment="0" applyProtection="0"/>
    <xf numFmtId="0" fontId="19" fillId="0" borderId="0"/>
    <xf numFmtId="165" fontId="39" fillId="0" borderId="0" applyFont="0" applyFill="0" applyBorder="0" applyAlignment="0" applyProtection="0"/>
    <xf numFmtId="0" fontId="19" fillId="0" borderId="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165" fontId="39" fillId="0" borderId="0" applyFont="0" applyFill="0" applyBorder="0" applyAlignment="0" applyProtection="0"/>
    <xf numFmtId="164" fontId="39" fillId="0" borderId="0" applyFont="0" applyFill="0" applyBorder="0" applyAlignment="0" applyProtection="0"/>
    <xf numFmtId="0" fontId="19" fillId="13" borderId="31" applyNumberFormat="0" applyFont="0" applyAlignment="0" applyProtection="0"/>
    <xf numFmtId="44" fontId="39" fillId="0" borderId="0" applyFont="0" applyFill="0" applyBorder="0" applyAlignment="0" applyProtection="0"/>
    <xf numFmtId="42" fontId="39"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0" fontId="19" fillId="0" borderId="0"/>
    <xf numFmtId="0" fontId="19" fillId="0" borderId="0"/>
    <xf numFmtId="0" fontId="18" fillId="0" borderId="0"/>
    <xf numFmtId="0" fontId="18" fillId="15" borderId="0" applyNumberFormat="0" applyBorder="0" applyAlignment="0" applyProtection="0"/>
    <xf numFmtId="165" fontId="39" fillId="0" borderId="0" applyFont="0" applyFill="0" applyBorder="0" applyAlignment="0" applyProtection="0"/>
    <xf numFmtId="0" fontId="18" fillId="0" borderId="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165" fontId="39" fillId="0" borderId="0" applyFont="0" applyFill="0" applyBorder="0" applyAlignment="0" applyProtection="0"/>
    <xf numFmtId="164" fontId="39" fillId="0" borderId="0" applyFont="0" applyFill="0" applyBorder="0" applyAlignment="0" applyProtection="0"/>
    <xf numFmtId="0" fontId="18" fillId="13" borderId="31" applyNumberFormat="0" applyFont="0" applyAlignment="0" applyProtection="0"/>
    <xf numFmtId="44" fontId="39" fillId="0" borderId="0" applyFont="0" applyFill="0" applyBorder="0" applyAlignment="0" applyProtection="0"/>
    <xf numFmtId="42" fontId="39"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0" fontId="18" fillId="0" borderId="0"/>
    <xf numFmtId="0" fontId="18" fillId="0" borderId="0"/>
    <xf numFmtId="165" fontId="39" fillId="0" borderId="0" applyFont="0" applyFill="0" applyBorder="0" applyAlignment="0" applyProtection="0"/>
    <xf numFmtId="165" fontId="39" fillId="0" borderId="0" applyFont="0" applyFill="0" applyBorder="0" applyAlignment="0" applyProtection="0"/>
    <xf numFmtId="0" fontId="17" fillId="0" borderId="0"/>
    <xf numFmtId="165" fontId="39" fillId="0" borderId="0" applyFont="0" applyFill="0" applyBorder="0" applyAlignment="0" applyProtection="0"/>
    <xf numFmtId="0" fontId="17" fillId="0" borderId="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5" fontId="39" fillId="0" borderId="0" applyFont="0" applyFill="0" applyBorder="0" applyAlignment="0" applyProtection="0"/>
    <xf numFmtId="0" fontId="17" fillId="0" borderId="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165" fontId="39" fillId="0" borderId="0" applyFont="0" applyFill="0" applyBorder="0" applyAlignment="0" applyProtection="0"/>
    <xf numFmtId="164" fontId="39" fillId="0" borderId="0" applyFont="0" applyFill="0" applyBorder="0" applyAlignment="0" applyProtection="0"/>
    <xf numFmtId="0" fontId="17" fillId="13" borderId="31" applyNumberFormat="0" applyFont="0" applyAlignment="0" applyProtection="0"/>
    <xf numFmtId="44" fontId="39" fillId="0" borderId="0" applyFont="0" applyFill="0" applyBorder="0" applyAlignment="0" applyProtection="0"/>
    <xf numFmtId="42" fontId="39"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0" fontId="17" fillId="0" borderId="0"/>
    <xf numFmtId="0" fontId="17" fillId="0" borderId="0"/>
    <xf numFmtId="0" fontId="16" fillId="0" borderId="0"/>
    <xf numFmtId="0" fontId="99" fillId="0" borderId="0" applyNumberFormat="0" applyFill="0" applyBorder="0" applyAlignment="0" applyProtection="0"/>
    <xf numFmtId="0" fontId="95" fillId="0" borderId="0" applyNumberFormat="0" applyFont="0" applyFill="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39" borderId="0" applyNumberFormat="0" applyBorder="0" applyAlignment="0" applyProtection="0"/>
    <xf numFmtId="0" fontId="70" fillId="46" borderId="0" applyNumberFormat="0" applyBorder="0" applyAlignment="0" applyProtection="0"/>
    <xf numFmtId="0" fontId="70" fillId="47" borderId="0" applyNumberFormat="0" applyBorder="0" applyAlignment="0" applyProtection="0"/>
    <xf numFmtId="0" fontId="70" fillId="49" borderId="0" applyNumberFormat="0" applyBorder="0" applyAlignment="0" applyProtection="0"/>
    <xf numFmtId="0" fontId="70" fillId="43" borderId="0" applyNumberFormat="0" applyBorder="0" applyAlignment="0" applyProtection="0"/>
    <xf numFmtId="0" fontId="70" fillId="46" borderId="0" applyNumberFormat="0" applyBorder="0" applyAlignment="0" applyProtection="0"/>
    <xf numFmtId="0" fontId="70" fillId="50" borderId="0" applyNumberFormat="0" applyBorder="0" applyAlignment="0" applyProtection="0"/>
    <xf numFmtId="0" fontId="71" fillId="52" borderId="0" applyNumberFormat="0" applyBorder="0" applyAlignment="0" applyProtection="0"/>
    <xf numFmtId="0" fontId="71" fillId="47" borderId="0" applyNumberFormat="0" applyBorder="0" applyAlignment="0" applyProtection="0"/>
    <xf numFmtId="0" fontId="71" fillId="49"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8" borderId="0" applyNumberFormat="0" applyBorder="0" applyAlignment="0" applyProtection="0"/>
    <xf numFmtId="0" fontId="72" fillId="0" borderId="0" applyNumberFormat="0" applyFill="0" applyBorder="0" applyAlignment="0" applyProtection="0"/>
    <xf numFmtId="0" fontId="73" fillId="45" borderId="33" applyNumberFormat="0" applyAlignment="0" applyProtection="0"/>
    <xf numFmtId="0" fontId="74" fillId="0" borderId="34" applyNumberFormat="0" applyFill="0" applyAlignment="0" applyProtection="0"/>
    <xf numFmtId="165" fontId="39" fillId="0" borderId="0" applyFont="0" applyFill="0" applyBorder="0" applyAlignment="0" applyProtection="0"/>
    <xf numFmtId="164" fontId="39" fillId="0" borderId="0" applyFont="0" applyFill="0" applyBorder="0" applyAlignment="0" applyProtection="0"/>
    <xf numFmtId="44" fontId="39" fillId="0" borderId="0" applyFont="0" applyFill="0" applyBorder="0" applyAlignment="0" applyProtection="0"/>
    <xf numFmtId="42" fontId="39" fillId="0" borderId="0" applyFont="0" applyFill="0" applyBorder="0" applyAlignment="0" applyProtection="0"/>
    <xf numFmtId="0" fontId="75" fillId="39" borderId="33" applyNumberFormat="0" applyAlignment="0" applyProtection="0"/>
    <xf numFmtId="0" fontId="76" fillId="40" borderId="0" applyNumberFormat="0" applyBorder="0" applyAlignment="0" applyProtection="0"/>
    <xf numFmtId="165" fontId="39" fillId="0" borderId="0" applyFont="0" applyFill="0" applyBorder="0" applyAlignment="0" applyProtection="0"/>
    <xf numFmtId="44" fontId="39"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0" fontId="77" fillId="48" borderId="0" applyNumberFormat="0" applyBorder="0" applyAlignment="0" applyProtection="0"/>
    <xf numFmtId="0" fontId="16" fillId="0" borderId="0"/>
    <xf numFmtId="0" fontId="39" fillId="0" borderId="0"/>
    <xf numFmtId="0" fontId="16" fillId="0" borderId="0"/>
    <xf numFmtId="165" fontId="39" fillId="0" borderId="0" applyFont="0" applyFill="0" applyBorder="0" applyAlignment="0" applyProtection="0"/>
    <xf numFmtId="0" fontId="16" fillId="0" borderId="0"/>
    <xf numFmtId="0" fontId="16" fillId="0" borderId="0"/>
    <xf numFmtId="0" fontId="16" fillId="0" borderId="0"/>
    <xf numFmtId="165" fontId="39" fillId="0" borderId="0" applyFont="0" applyFill="0" applyBorder="0" applyAlignment="0" applyProtection="0"/>
    <xf numFmtId="0" fontId="78" fillId="42" borderId="0" applyNumberFormat="0" applyBorder="0" applyAlignment="0" applyProtection="0"/>
    <xf numFmtId="0" fontId="79" fillId="45" borderId="35" applyNumberFormat="0" applyAlignment="0" applyProtection="0"/>
    <xf numFmtId="0" fontId="80" fillId="0" borderId="0" applyNumberFormat="0" applyFill="0" applyBorder="0" applyAlignment="0" applyProtection="0"/>
    <xf numFmtId="0" fontId="99" fillId="0" borderId="0" applyNumberFormat="0" applyFill="0" applyBorder="0" applyAlignment="0" applyProtection="0"/>
    <xf numFmtId="0" fontId="82" fillId="0" borderId="36" applyNumberFormat="0" applyFill="0" applyAlignment="0" applyProtection="0"/>
    <xf numFmtId="0" fontId="83" fillId="0" borderId="37" applyNumberFormat="0" applyFill="0" applyAlignment="0" applyProtection="0"/>
    <xf numFmtId="0" fontId="84" fillId="0" borderId="38" applyNumberFormat="0" applyFill="0" applyAlignment="0" applyProtection="0"/>
    <xf numFmtId="0" fontId="84" fillId="0" borderId="0" applyNumberFormat="0" applyFill="0" applyBorder="0" applyAlignment="0" applyProtection="0"/>
    <xf numFmtId="0" fontId="85" fillId="0" borderId="39" applyNumberFormat="0" applyFill="0" applyAlignment="0" applyProtection="0"/>
    <xf numFmtId="0" fontId="86" fillId="60" borderId="40" applyNumberFormat="0" applyAlignment="0" applyProtection="0"/>
    <xf numFmtId="0" fontId="16" fillId="0" borderId="0"/>
    <xf numFmtId="0" fontId="16" fillId="0" borderId="0"/>
    <xf numFmtId="0" fontId="3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6" fillId="23" borderId="0" applyNumberFormat="0" applyBorder="0" applyAlignment="0" applyProtection="0"/>
    <xf numFmtId="0" fontId="99" fillId="0" borderId="0" applyNumberFormat="0" applyFill="0" applyBorder="0" applyAlignment="0" applyProtection="0"/>
    <xf numFmtId="0" fontId="39" fillId="0" borderId="0" applyNumberFormat="0" applyFill="0" applyBorder="0" applyAlignment="0" applyProtection="0"/>
    <xf numFmtId="0" fontId="16" fillId="27" borderId="0" applyNumberFormat="0" applyBorder="0" applyAlignment="0" applyProtection="0"/>
    <xf numFmtId="176" fontId="99" fillId="0" borderId="0" applyFont="0" applyFill="0" applyBorder="0" applyAlignment="0" applyProtection="0"/>
    <xf numFmtId="176" fontId="99" fillId="0" borderId="0" applyFont="0" applyFill="0" applyBorder="0" applyAlignment="0" applyProtection="0"/>
    <xf numFmtId="165" fontId="99" fillId="0" borderId="0" applyFont="0" applyFill="0" applyBorder="0" applyAlignment="0" applyProtection="0"/>
    <xf numFmtId="177" fontId="99" fillId="0" borderId="0" applyFont="0" applyFill="0" applyBorder="0" applyAlignment="0" applyProtection="0"/>
    <xf numFmtId="177" fontId="99" fillId="0" borderId="0" applyFont="0" applyFill="0" applyBorder="0" applyAlignment="0" applyProtection="0"/>
    <xf numFmtId="0" fontId="99" fillId="0" borderId="0"/>
    <xf numFmtId="0" fontId="99" fillId="0" borderId="0"/>
    <xf numFmtId="0" fontId="16" fillId="19" borderId="0" applyNumberFormat="0" applyBorder="0" applyAlignment="0" applyProtection="0"/>
    <xf numFmtId="0" fontId="16" fillId="15" borderId="0" applyNumberFormat="0" applyBorder="0" applyAlignment="0" applyProtection="0"/>
    <xf numFmtId="0" fontId="16" fillId="31" borderId="0" applyNumberFormat="0" applyBorder="0" applyAlignment="0" applyProtection="0"/>
    <xf numFmtId="0" fontId="16" fillId="35"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6" borderId="0" applyNumberFormat="0" applyBorder="0" applyAlignment="0" applyProtection="0"/>
    <xf numFmtId="165" fontId="39" fillId="0" borderId="0" applyFont="0" applyFill="0" applyBorder="0" applyAlignment="0" applyProtection="0"/>
    <xf numFmtId="0" fontId="16" fillId="13" borderId="31" applyNumberFormat="0" applyFont="0" applyAlignment="0" applyProtection="0"/>
    <xf numFmtId="44" fontId="39" fillId="0" borderId="0" applyFont="0" applyFill="0" applyBorder="0" applyAlignment="0" applyProtection="0"/>
    <xf numFmtId="0" fontId="15" fillId="0" borderId="0"/>
    <xf numFmtId="0" fontId="14" fillId="0" borderId="0"/>
    <xf numFmtId="0" fontId="39" fillId="0" borderId="0" applyNumberFormat="0" applyFill="0" applyBorder="0" applyAlignment="0" applyProtection="0"/>
    <xf numFmtId="0" fontId="14" fillId="15" borderId="0" applyNumberFormat="0" applyBorder="0" applyAlignment="0" applyProtection="0"/>
    <xf numFmtId="0" fontId="70" fillId="38" borderId="0" applyNumberFormat="0" applyBorder="0" applyAlignment="0" applyProtection="0"/>
    <xf numFmtId="0" fontId="14" fillId="19" borderId="0" applyNumberFormat="0" applyBorder="0" applyAlignment="0" applyProtection="0"/>
    <xf numFmtId="0" fontId="70" fillId="40" borderId="0" applyNumberFormat="0" applyBorder="0" applyAlignment="0" applyProtection="0"/>
    <xf numFmtId="0" fontId="14" fillId="23" borderId="0" applyNumberFormat="0" applyBorder="0" applyAlignment="0" applyProtection="0"/>
    <xf numFmtId="0" fontId="70" fillId="42" borderId="0" applyNumberFormat="0" applyBorder="0" applyAlignment="0" applyProtection="0"/>
    <xf numFmtId="0" fontId="14" fillId="27" borderId="0" applyNumberFormat="0" applyBorder="0" applyAlignment="0" applyProtection="0"/>
    <xf numFmtId="0" fontId="70" fillId="43" borderId="0" applyNumberFormat="0" applyBorder="0" applyAlignment="0" applyProtection="0"/>
    <xf numFmtId="0" fontId="14" fillId="31" borderId="0" applyNumberFormat="0" applyBorder="0" applyAlignment="0" applyProtection="0"/>
    <xf numFmtId="0" fontId="70" fillId="44" borderId="0" applyNumberFormat="0" applyBorder="0" applyAlignment="0" applyProtection="0"/>
    <xf numFmtId="0" fontId="14" fillId="35" borderId="0" applyNumberFormat="0" applyBorder="0" applyAlignment="0" applyProtection="0"/>
    <xf numFmtId="0" fontId="70" fillId="39" borderId="0" applyNumberFormat="0" applyBorder="0" applyAlignment="0" applyProtection="0"/>
    <xf numFmtId="0" fontId="14" fillId="16" borderId="0" applyNumberFormat="0" applyBorder="0" applyAlignment="0" applyProtection="0"/>
    <xf numFmtId="0" fontId="70" fillId="46" borderId="0" applyNumberFormat="0" applyBorder="0" applyAlignment="0" applyProtection="0"/>
    <xf numFmtId="0" fontId="14" fillId="20" borderId="0" applyNumberFormat="0" applyBorder="0" applyAlignment="0" applyProtection="0"/>
    <xf numFmtId="0" fontId="70" fillId="47" borderId="0" applyNumberFormat="0" applyBorder="0" applyAlignment="0" applyProtection="0"/>
    <xf numFmtId="0" fontId="14" fillId="24" borderId="0" applyNumberFormat="0" applyBorder="0" applyAlignment="0" applyProtection="0"/>
    <xf numFmtId="0" fontId="70" fillId="49" borderId="0" applyNumberFormat="0" applyBorder="0" applyAlignment="0" applyProtection="0"/>
    <xf numFmtId="0" fontId="14" fillId="28" borderId="0" applyNumberFormat="0" applyBorder="0" applyAlignment="0" applyProtection="0"/>
    <xf numFmtId="0" fontId="70" fillId="43" borderId="0" applyNumberFormat="0" applyBorder="0" applyAlignment="0" applyProtection="0"/>
    <xf numFmtId="0" fontId="14" fillId="32" borderId="0" applyNumberFormat="0" applyBorder="0" applyAlignment="0" applyProtection="0"/>
    <xf numFmtId="0" fontId="70" fillId="46" borderId="0" applyNumberFormat="0" applyBorder="0" applyAlignment="0" applyProtection="0"/>
    <xf numFmtId="0" fontId="14" fillId="36" borderId="0" applyNumberFormat="0" applyBorder="0" applyAlignment="0" applyProtection="0"/>
    <xf numFmtId="0" fontId="70" fillId="50" borderId="0" applyNumberFormat="0" applyBorder="0" applyAlignment="0" applyProtection="0"/>
    <xf numFmtId="165"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14" fillId="13" borderId="31" applyNumberFormat="0" applyFont="0" applyAlignment="0" applyProtection="0"/>
    <xf numFmtId="44"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0" fontId="39" fillId="0" borderId="0" applyNumberFormat="0" applyFill="0" applyBorder="0" applyAlignment="0" applyProtection="0"/>
    <xf numFmtId="0" fontId="14" fillId="0" borderId="0"/>
    <xf numFmtId="0" fontId="14" fillId="0" borderId="0"/>
    <xf numFmtId="0" fontId="39" fillId="0" borderId="0" applyNumberFormat="0" applyFill="0" applyBorder="0" applyAlignment="0" applyProtection="0"/>
    <xf numFmtId="0" fontId="39" fillId="0" borderId="0" applyNumberFormat="0" applyFill="0" applyBorder="0" applyAlignment="0" applyProtection="0"/>
    <xf numFmtId="0" fontId="13" fillId="0" borderId="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165"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13" fillId="13" borderId="31" applyNumberFormat="0" applyFont="0" applyAlignment="0" applyProtection="0"/>
    <xf numFmtId="44" fontId="39" fillId="0" borderId="0" applyFont="0" applyFill="0" applyBorder="0" applyAlignment="0" applyProtection="0"/>
    <xf numFmtId="42" fontId="39" fillId="0" borderId="0" applyFont="0" applyFill="0" applyBorder="0" applyAlignment="0" applyProtection="0"/>
    <xf numFmtId="42"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0" fontId="13"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66">
    <xf numFmtId="0" fontId="0" fillId="0" borderId="0" xfId="0"/>
    <xf numFmtId="0" fontId="23" fillId="0" borderId="0" xfId="0" applyFont="1"/>
    <xf numFmtId="3" fontId="23" fillId="0" borderId="3" xfId="3" applyNumberFormat="1" applyFont="1" applyBorder="1" applyAlignment="1">
      <alignment horizontal="right" wrapText="1"/>
    </xf>
    <xf numFmtId="0" fontId="42" fillId="0" borderId="3" xfId="0" applyFont="1" applyBorder="1"/>
    <xf numFmtId="0" fontId="35" fillId="0" borderId="3" xfId="0" applyFont="1" applyBorder="1"/>
    <xf numFmtId="0" fontId="23" fillId="0" borderId="3" xfId="0" applyFont="1" applyBorder="1"/>
    <xf numFmtId="169" fontId="22" fillId="5" borderId="3" xfId="0" applyNumberFormat="1" applyFont="1" applyFill="1" applyBorder="1" applyAlignment="1">
      <alignment horizontal="center" vertical="center"/>
    </xf>
    <xf numFmtId="3" fontId="23" fillId="0" borderId="3" xfId="0" applyNumberFormat="1" applyFont="1" applyBorder="1" applyAlignment="1">
      <alignment horizontal="right" wrapText="1"/>
    </xf>
    <xf numFmtId="0" fontId="23" fillId="0" borderId="3" xfId="0" applyFont="1" applyBorder="1" applyAlignment="1">
      <alignment horizontal="left" vertical="top" wrapText="1" indent="4"/>
    </xf>
    <xf numFmtId="0" fontId="23" fillId="0" borderId="3" xfId="0" applyFont="1" applyBorder="1" applyAlignment="1">
      <alignment horizontal="left" vertical="top" wrapText="1" indent="1"/>
    </xf>
    <xf numFmtId="0" fontId="23" fillId="0" borderId="3" xfId="0" applyFont="1" applyBorder="1" applyAlignment="1">
      <alignment horizontal="right" wrapText="1"/>
    </xf>
    <xf numFmtId="0" fontId="23" fillId="0" borderId="3" xfId="0" applyFont="1" applyBorder="1" applyAlignment="1">
      <alignment vertical="top" wrapText="1"/>
    </xf>
    <xf numFmtId="0" fontId="22" fillId="5" borderId="3" xfId="0" applyFont="1" applyFill="1" applyBorder="1" applyAlignment="1">
      <alignment horizontal="center" vertical="top" wrapText="1"/>
    </xf>
    <xf numFmtId="0" fontId="23" fillId="5" borderId="3" xfId="0" applyFont="1" applyFill="1" applyBorder="1" applyAlignment="1">
      <alignment wrapText="1"/>
    </xf>
    <xf numFmtId="0" fontId="23" fillId="5" borderId="3" xfId="3" applyFont="1" applyFill="1" applyBorder="1" applyAlignment="1">
      <alignment wrapText="1"/>
    </xf>
    <xf numFmtId="168" fontId="23" fillId="0" borderId="3" xfId="3" applyNumberFormat="1" applyFont="1" applyFill="1" applyBorder="1" applyAlignment="1">
      <alignment horizontal="right" wrapText="1"/>
    </xf>
    <xf numFmtId="4" fontId="23" fillId="0" borderId="3" xfId="3" applyNumberFormat="1" applyFont="1" applyFill="1" applyBorder="1" applyAlignment="1">
      <alignment horizontal="right" wrapText="1"/>
    </xf>
    <xf numFmtId="0" fontId="23" fillId="0" borderId="3" xfId="3" applyFont="1" applyBorder="1" applyAlignment="1">
      <alignment horizontal="right" wrapText="1"/>
    </xf>
    <xf numFmtId="0" fontId="23" fillId="6" borderId="3" xfId="3" applyFont="1" applyFill="1" applyBorder="1" applyAlignment="1">
      <alignment horizontal="right" wrapText="1"/>
    </xf>
    <xf numFmtId="0" fontId="47" fillId="0" borderId="0" xfId="0" applyFont="1"/>
    <xf numFmtId="0" fontId="40" fillId="0" borderId="6" xfId="0" applyFont="1" applyBorder="1" applyAlignment="1">
      <alignment horizontal="left" vertical="center" wrapText="1" indent="1"/>
    </xf>
    <xf numFmtId="0" fontId="40" fillId="0" borderId="10" xfId="0" applyFont="1" applyBorder="1" applyAlignment="1">
      <alignment horizontal="center" vertical="center" wrapText="1"/>
    </xf>
    <xf numFmtId="0" fontId="40" fillId="0" borderId="10" xfId="0" applyFont="1" applyBorder="1" applyAlignment="1">
      <alignment horizontal="left" wrapText="1" indent="1"/>
    </xf>
    <xf numFmtId="0" fontId="40" fillId="0" borderId="6" xfId="0" applyFont="1" applyBorder="1" applyAlignment="1">
      <alignment horizontal="left" wrapText="1" indent="1"/>
    </xf>
    <xf numFmtId="0" fontId="50" fillId="0" borderId="0" xfId="0" applyFont="1"/>
    <xf numFmtId="0" fontId="25" fillId="2" borderId="0" xfId="3" applyFont="1" applyFill="1" applyBorder="1" applyAlignment="1">
      <alignment vertical="center"/>
    </xf>
    <xf numFmtId="0" fontId="42" fillId="0" borderId="0" xfId="3" applyFont="1"/>
    <xf numFmtId="0" fontId="41" fillId="0" borderId="0" xfId="7"/>
    <xf numFmtId="0" fontId="35" fillId="0" borderId="0" xfId="3" applyFont="1" applyBorder="1" applyAlignment="1">
      <alignment horizontal="left" vertical="center"/>
    </xf>
    <xf numFmtId="0" fontId="42" fillId="0" borderId="0" xfId="3" applyFont="1" applyBorder="1" applyAlignment="1">
      <alignment horizontal="left" vertical="center"/>
    </xf>
    <xf numFmtId="0" fontId="23" fillId="5" borderId="3" xfId="3" applyFont="1" applyFill="1" applyBorder="1" applyAlignment="1">
      <alignment horizontal="center"/>
    </xf>
    <xf numFmtId="49" fontId="23" fillId="0" borderId="3" xfId="3" applyNumberFormat="1" applyFont="1" applyBorder="1" applyAlignment="1">
      <alignment horizontal="left" vertical="top" wrapText="1" indent="3"/>
    </xf>
    <xf numFmtId="49" fontId="23" fillId="0" borderId="3" xfId="3" applyNumberFormat="1" applyFont="1" applyBorder="1" applyAlignment="1">
      <alignment horizontal="left" vertical="top" wrapText="1" indent="6"/>
    </xf>
    <xf numFmtId="49" fontId="23" fillId="0" borderId="3" xfId="3" applyNumberFormat="1" applyFont="1" applyBorder="1" applyAlignment="1">
      <alignment horizontal="left" vertical="top" wrapText="1" indent="8"/>
    </xf>
    <xf numFmtId="49" fontId="23" fillId="0" borderId="3" xfId="3" applyNumberFormat="1" applyFont="1" applyBorder="1" applyAlignment="1">
      <alignment horizontal="left" vertical="top" wrapText="1" indent="2"/>
    </xf>
    <xf numFmtId="3" fontId="0" fillId="0" borderId="0" xfId="3" applyNumberFormat="1" applyFont="1"/>
    <xf numFmtId="3" fontId="41" fillId="0" borderId="0" xfId="7" applyNumberFormat="1"/>
    <xf numFmtId="0" fontId="35" fillId="0" borderId="0" xfId="3" applyFont="1" applyAlignment="1"/>
    <xf numFmtId="3" fontId="35" fillId="0" borderId="0" xfId="3" applyNumberFormat="1" applyFont="1" applyAlignment="1"/>
    <xf numFmtId="0" fontId="23" fillId="0" borderId="0" xfId="3" applyFont="1" applyFill="1"/>
    <xf numFmtId="49" fontId="23" fillId="5" borderId="3" xfId="3" applyNumberFormat="1" applyFont="1" applyFill="1" applyBorder="1" applyAlignment="1">
      <alignment horizontal="left" wrapText="1" indent="1"/>
    </xf>
    <xf numFmtId="0" fontId="42" fillId="0" borderId="0" xfId="0" applyFont="1"/>
    <xf numFmtId="0" fontId="41" fillId="0" borderId="0" xfId="8"/>
    <xf numFmtId="0" fontId="23" fillId="0" borderId="0" xfId="0" applyFont="1" applyAlignment="1">
      <alignment horizontal="left" vertical="center"/>
    </xf>
    <xf numFmtId="0" fontId="23" fillId="0" borderId="0" xfId="8" applyFont="1" applyAlignment="1">
      <alignment horizontal="left" vertical="center"/>
    </xf>
    <xf numFmtId="0" fontId="23" fillId="5" borderId="3" xfId="0" applyFont="1" applyFill="1" applyBorder="1" applyAlignment="1">
      <alignment horizontal="center" wrapText="1"/>
    </xf>
    <xf numFmtId="173" fontId="22" fillId="5" borderId="3" xfId="0" applyNumberFormat="1" applyFont="1" applyFill="1" applyBorder="1" applyAlignment="1">
      <alignment horizontal="center" vertical="top" wrapText="1"/>
    </xf>
    <xf numFmtId="173" fontId="22" fillId="5" borderId="3" xfId="8" applyNumberFormat="1" applyFont="1" applyFill="1" applyBorder="1" applyAlignment="1">
      <alignment horizontal="center" vertical="top" wrapText="1"/>
    </xf>
    <xf numFmtId="0" fontId="22" fillId="5" borderId="3" xfId="8" applyFont="1" applyFill="1" applyBorder="1" applyAlignment="1">
      <alignment horizontal="center" vertical="center" wrapText="1"/>
    </xf>
    <xf numFmtId="0" fontId="22" fillId="5" borderId="3" xfId="8" applyFont="1" applyFill="1" applyBorder="1" applyAlignment="1">
      <alignment horizontal="center" vertical="top" wrapText="1"/>
    </xf>
    <xf numFmtId="49" fontId="22" fillId="5" borderId="3" xfId="0" applyNumberFormat="1" applyFont="1" applyFill="1" applyBorder="1" applyAlignment="1">
      <alignment horizontal="center" vertical="top" wrapText="1"/>
    </xf>
    <xf numFmtId="49" fontId="22" fillId="5" borderId="4" xfId="0" applyNumberFormat="1" applyFont="1" applyFill="1" applyBorder="1" applyAlignment="1">
      <alignment horizontal="center" vertical="top" wrapText="1"/>
    </xf>
    <xf numFmtId="3" fontId="23" fillId="0" borderId="3" xfId="8" applyNumberFormat="1" applyFont="1" applyBorder="1" applyAlignment="1">
      <alignment horizontal="right" wrapText="1"/>
    </xf>
    <xf numFmtId="3" fontId="23" fillId="0" borderId="4" xfId="8" applyNumberFormat="1" applyFont="1" applyBorder="1" applyAlignment="1">
      <alignment horizontal="right" wrapText="1"/>
    </xf>
    <xf numFmtId="3" fontId="51" fillId="0" borderId="3" xfId="0" applyNumberFormat="1" applyFont="1" applyBorder="1" applyAlignment="1">
      <alignment horizontal="right" wrapText="1"/>
    </xf>
    <xf numFmtId="3" fontId="22" fillId="0" borderId="3" xfId="0" applyNumberFormat="1" applyFont="1" applyBorder="1" applyAlignment="1">
      <alignment horizontal="right" wrapText="1"/>
    </xf>
    <xf numFmtId="3" fontId="52" fillId="0" borderId="11" xfId="0" applyNumberFormat="1" applyFont="1" applyBorder="1" applyAlignment="1">
      <alignment horizontal="right" vertical="center" wrapText="1"/>
    </xf>
    <xf numFmtId="0" fontId="23" fillId="0" borderId="3" xfId="8" applyFont="1" applyBorder="1" applyAlignment="1">
      <alignment horizontal="right" wrapText="1"/>
    </xf>
    <xf numFmtId="0" fontId="23" fillId="0" borderId="4" xfId="8" applyFont="1" applyBorder="1" applyAlignment="1">
      <alignment horizontal="right" wrapText="1"/>
    </xf>
    <xf numFmtId="0" fontId="23" fillId="6" borderId="3" xfId="0" applyFont="1" applyFill="1" applyBorder="1" applyAlignment="1">
      <alignment horizontal="right" wrapText="1"/>
    </xf>
    <xf numFmtId="0" fontId="23" fillId="6" borderId="3" xfId="8" applyFont="1" applyFill="1" applyBorder="1" applyAlignment="1">
      <alignment horizontal="right" wrapText="1"/>
    </xf>
    <xf numFmtId="0" fontId="23" fillId="6" borderId="4" xfId="8" applyFont="1" applyFill="1" applyBorder="1" applyAlignment="1">
      <alignment horizontal="right" wrapText="1"/>
    </xf>
    <xf numFmtId="0" fontId="23" fillId="5" borderId="3" xfId="8" applyFont="1" applyFill="1" applyBorder="1" applyAlignment="1">
      <alignment wrapText="1"/>
    </xf>
    <xf numFmtId="0" fontId="23" fillId="5" borderId="4" xfId="8" applyFont="1" applyFill="1" applyBorder="1" applyAlignment="1">
      <alignment wrapText="1"/>
    </xf>
    <xf numFmtId="0" fontId="53" fillId="0" borderId="0" xfId="0" applyFont="1" applyAlignment="1">
      <alignment horizontal="left" vertical="top" wrapText="1" indent="2"/>
    </xf>
    <xf numFmtId="0" fontId="23" fillId="0" borderId="0" xfId="8" applyFont="1"/>
    <xf numFmtId="0" fontId="23" fillId="0" borderId="0" xfId="9" applyFont="1"/>
    <xf numFmtId="0" fontId="23" fillId="0" borderId="0" xfId="9" applyFont="1" applyAlignment="1">
      <alignment vertical="center"/>
    </xf>
    <xf numFmtId="0" fontId="23" fillId="0" borderId="0" xfId="0" applyFont="1" applyAlignment="1">
      <alignment vertical="center"/>
    </xf>
    <xf numFmtId="173" fontId="22" fillId="5" borderId="3" xfId="9" applyNumberFormat="1" applyFont="1" applyFill="1" applyBorder="1" applyAlignment="1">
      <alignment horizontal="center" vertical="top" wrapText="1"/>
    </xf>
    <xf numFmtId="0" fontId="23" fillId="0" borderId="0" xfId="9" applyFont="1" applyAlignment="1">
      <alignment horizontal="center" vertical="center"/>
    </xf>
    <xf numFmtId="3" fontId="23" fillId="0" borderId="3" xfId="9" applyNumberFormat="1" applyFont="1" applyBorder="1" applyAlignment="1">
      <alignment horizontal="right" wrapText="1"/>
    </xf>
    <xf numFmtId="175" fontId="23" fillId="0" borderId="3" xfId="8" applyNumberFormat="1" applyFont="1" applyBorder="1" applyAlignment="1">
      <alignment vertical="center"/>
    </xf>
    <xf numFmtId="0" fontId="23" fillId="0" borderId="3" xfId="9" applyFont="1" applyBorder="1" applyAlignment="1">
      <alignment horizontal="right" wrapText="1"/>
    </xf>
    <xf numFmtId="0" fontId="52" fillId="0" borderId="14" xfId="0" applyFont="1" applyBorder="1" applyAlignment="1">
      <alignment horizontal="right" vertical="center" wrapText="1"/>
    </xf>
    <xf numFmtId="0" fontId="23" fillId="6" borderId="3" xfId="9" applyFont="1" applyFill="1" applyBorder="1" applyAlignment="1">
      <alignment horizontal="right" wrapText="1"/>
    </xf>
    <xf numFmtId="0" fontId="53" fillId="6" borderId="3" xfId="0" applyFont="1" applyFill="1" applyBorder="1" applyAlignment="1">
      <alignment horizontal="right" wrapText="1"/>
    </xf>
    <xf numFmtId="3" fontId="54" fillId="0" borderId="14" xfId="0" applyNumberFormat="1" applyFont="1" applyBorder="1" applyAlignment="1">
      <alignment horizontal="center" vertical="center" wrapText="1"/>
    </xf>
    <xf numFmtId="3" fontId="55" fillId="0" borderId="15" xfId="0" applyNumberFormat="1" applyFont="1" applyBorder="1" applyAlignment="1">
      <alignment horizontal="center" vertical="center" wrapText="1"/>
    </xf>
    <xf numFmtId="0" fontId="53" fillId="0" borderId="3" xfId="0" applyFont="1" applyBorder="1" applyAlignment="1">
      <alignment horizontal="right" wrapText="1"/>
    </xf>
    <xf numFmtId="0" fontId="23" fillId="0" borderId="3" xfId="9" applyFont="1" applyBorder="1"/>
    <xf numFmtId="0" fontId="23" fillId="0" borderId="0" xfId="9" applyFont="1" applyAlignment="1">
      <alignment horizontal="left" vertical="top" wrapText="1" indent="1"/>
    </xf>
    <xf numFmtId="0" fontId="47" fillId="0" borderId="0" xfId="9" applyFont="1"/>
    <xf numFmtId="0" fontId="35" fillId="0" borderId="0" xfId="0" applyFont="1"/>
    <xf numFmtId="0" fontId="31" fillId="0" borderId="0" xfId="0" applyFont="1"/>
    <xf numFmtId="0" fontId="23" fillId="0" borderId="0" xfId="0" applyFont="1" applyAlignment="1">
      <alignment horizontal="center"/>
    </xf>
    <xf numFmtId="0" fontId="23" fillId="0" borderId="4" xfId="0" applyFont="1" applyBorder="1" applyAlignment="1">
      <alignment horizontal="left" vertical="top" wrapText="1" indent="1"/>
    </xf>
    <xf numFmtId="0" fontId="23" fillId="0" borderId="4" xfId="0" applyFont="1" applyBorder="1" applyAlignment="1">
      <alignment horizontal="left" vertical="top" wrapText="1" indent="2"/>
    </xf>
    <xf numFmtId="0" fontId="23" fillId="0" borderId="4" xfId="0" applyFont="1" applyBorder="1" applyAlignment="1">
      <alignment wrapText="1"/>
    </xf>
    <xf numFmtId="0" fontId="23" fillId="0" borderId="4" xfId="0" applyFont="1" applyBorder="1" applyAlignment="1">
      <alignment horizontal="left" vertical="top" wrapText="1" indent="3"/>
    </xf>
    <xf numFmtId="0" fontId="23" fillId="5" borderId="4" xfId="0" applyFont="1" applyFill="1" applyBorder="1" applyAlignment="1">
      <alignment horizontal="left" vertical="top" wrapText="1"/>
    </xf>
    <xf numFmtId="3" fontId="23" fillId="0" borderId="0" xfId="3" applyNumberFormat="1" applyFont="1" applyBorder="1" applyAlignment="1">
      <alignment horizontal="right" wrapText="1"/>
    </xf>
    <xf numFmtId="174" fontId="30" fillId="0" borderId="0" xfId="3" applyNumberFormat="1" applyFont="1" applyBorder="1" applyAlignment="1">
      <alignment horizontal="right" wrapText="1"/>
    </xf>
    <xf numFmtId="3" fontId="23" fillId="0" borderId="3" xfId="4" applyNumberFormat="1" applyFont="1" applyBorder="1" applyAlignment="1">
      <alignment horizontal="right" wrapText="1"/>
    </xf>
    <xf numFmtId="169" fontId="22" fillId="6" borderId="16" xfId="0" applyNumberFormat="1" applyFont="1" applyFill="1" applyBorder="1" applyAlignment="1">
      <alignment horizontal="center" vertical="center"/>
    </xf>
    <xf numFmtId="0" fontId="30" fillId="0" borderId="3" xfId="0" applyFont="1" applyBorder="1" applyAlignment="1">
      <alignment vertical="top" wrapText="1"/>
    </xf>
    <xf numFmtId="49" fontId="23" fillId="0" borderId="3" xfId="3" applyNumberFormat="1" applyFont="1" applyFill="1" applyBorder="1" applyAlignment="1">
      <alignment horizontal="left" vertical="top" wrapText="1" indent="2"/>
    </xf>
    <xf numFmtId="3" fontId="23" fillId="0" borderId="3" xfId="3" applyNumberFormat="1" applyFont="1" applyFill="1" applyBorder="1" applyAlignment="1">
      <alignment horizontal="right" wrapText="1"/>
    </xf>
    <xf numFmtId="0" fontId="41" fillId="0" borderId="0" xfId="7" applyFill="1"/>
    <xf numFmtId="49" fontId="23" fillId="0" borderId="3" xfId="3" applyNumberFormat="1" applyFont="1" applyFill="1" applyBorder="1" applyAlignment="1">
      <alignment horizontal="left" vertical="top" wrapText="1" indent="3"/>
    </xf>
    <xf numFmtId="49" fontId="23" fillId="5" borderId="3" xfId="3" applyNumberFormat="1" applyFont="1" applyFill="1" applyBorder="1" applyAlignment="1">
      <alignment horizontal="left" vertical="top"/>
    </xf>
    <xf numFmtId="0" fontId="23" fillId="0" borderId="3" xfId="3" applyFont="1" applyBorder="1" applyAlignment="1">
      <alignment horizontal="right"/>
    </xf>
    <xf numFmtId="0" fontId="23" fillId="5" borderId="3" xfId="3" applyFont="1" applyFill="1" applyBorder="1" applyAlignment="1"/>
    <xf numFmtId="49" fontId="23" fillId="0" borderId="3" xfId="3" applyNumberFormat="1" applyFont="1" applyBorder="1" applyAlignment="1">
      <alignment horizontal="left" vertical="top"/>
    </xf>
    <xf numFmtId="0" fontId="23" fillId="5" borderId="3" xfId="0" applyFont="1" applyFill="1" applyBorder="1" applyAlignment="1">
      <alignment vertical="top" wrapText="1"/>
    </xf>
    <xf numFmtId="172" fontId="22" fillId="5" borderId="3" xfId="0" applyNumberFormat="1" applyFont="1" applyFill="1" applyBorder="1" applyAlignment="1">
      <alignment horizontal="center" vertical="top" wrapText="1"/>
    </xf>
    <xf numFmtId="169" fontId="22" fillId="5" borderId="3" xfId="0" applyNumberFormat="1" applyFont="1" applyFill="1" applyBorder="1" applyAlignment="1">
      <alignment horizontal="center" vertical="top" wrapText="1"/>
    </xf>
    <xf numFmtId="0" fontId="27" fillId="2" borderId="0" xfId="1" applyFont="1" applyFill="1" applyBorder="1" applyAlignment="1" applyProtection="1">
      <alignment horizontal="center"/>
    </xf>
    <xf numFmtId="0" fontId="27" fillId="4" borderId="21" xfId="1" applyFont="1" applyFill="1" applyBorder="1" applyAlignment="1" applyProtection="1">
      <alignment vertical="center" wrapText="1"/>
    </xf>
    <xf numFmtId="0" fontId="27" fillId="0" borderId="0" xfId="1" applyFont="1" applyAlignment="1" applyProtection="1">
      <alignment horizontal="center" wrapText="1"/>
    </xf>
    <xf numFmtId="0" fontId="25" fillId="2" borderId="0" xfId="0" applyFont="1" applyFill="1" applyAlignment="1">
      <alignment vertical="center"/>
    </xf>
    <xf numFmtId="174" fontId="30" fillId="0" borderId="3" xfId="3" applyNumberFormat="1" applyFont="1" applyBorder="1" applyAlignment="1">
      <alignment horizontal="right" wrapText="1"/>
    </xf>
    <xf numFmtId="3" fontId="43" fillId="0" borderId="3" xfId="3" applyNumberFormat="1" applyFont="1" applyBorder="1" applyAlignment="1">
      <alignment horizontal="right" wrapText="1"/>
    </xf>
    <xf numFmtId="4" fontId="23" fillId="0" borderId="3" xfId="5" applyNumberFormat="1" applyFont="1" applyFill="1" applyBorder="1" applyAlignment="1">
      <alignment horizontal="right" wrapText="1"/>
    </xf>
    <xf numFmtId="3" fontId="23" fillId="0" borderId="3" xfId="348" applyNumberFormat="1" applyFont="1" applyBorder="1" applyAlignment="1">
      <alignment horizontal="right" wrapText="1"/>
    </xf>
    <xf numFmtId="3" fontId="23" fillId="0" borderId="3" xfId="377" applyNumberFormat="1" applyFont="1" applyBorder="1" applyAlignment="1">
      <alignment horizontal="right" wrapText="1"/>
    </xf>
    <xf numFmtId="0" fontId="23" fillId="0" borderId="3" xfId="377" applyFont="1" applyBorder="1" applyAlignment="1">
      <alignment horizontal="right" wrapText="1"/>
    </xf>
    <xf numFmtId="0" fontId="22" fillId="5" borderId="3" xfId="377" applyFont="1" applyFill="1" applyBorder="1" applyAlignment="1">
      <alignment horizontal="center" vertical="top" wrapText="1"/>
    </xf>
    <xf numFmtId="172" fontId="22" fillId="5" borderId="3" xfId="0" applyNumberFormat="1" applyFont="1" applyFill="1" applyBorder="1" applyAlignment="1">
      <alignment horizontal="center" vertical="center" wrapText="1"/>
    </xf>
    <xf numFmtId="0" fontId="23" fillId="0" borderId="4" xfId="376" applyFont="1" applyBorder="1" applyAlignment="1">
      <alignment horizontal="right" wrapText="1"/>
    </xf>
    <xf numFmtId="0" fontId="23" fillId="5" borderId="4" xfId="376" applyFont="1" applyFill="1" applyBorder="1" applyAlignment="1">
      <alignment wrapText="1"/>
    </xf>
    <xf numFmtId="0" fontId="23" fillId="6" borderId="4" xfId="376" applyFont="1" applyFill="1" applyBorder="1" applyAlignment="1">
      <alignment horizontal="right" wrapText="1"/>
    </xf>
    <xf numFmtId="0" fontId="23" fillId="0" borderId="0" xfId="157" applyFont="1"/>
    <xf numFmtId="0" fontId="25" fillId="2" borderId="0" xfId="157" applyFont="1" applyFill="1" applyAlignment="1">
      <alignment vertical="center"/>
    </xf>
    <xf numFmtId="0" fontId="22" fillId="0" borderId="0" xfId="157" applyFont="1"/>
    <xf numFmtId="0" fontId="23" fillId="0" borderId="0" xfId="157" applyFont="1" applyAlignment="1">
      <alignment vertical="center"/>
    </xf>
    <xf numFmtId="169" fontId="22" fillId="5" borderId="3" xfId="157" applyNumberFormat="1" applyFont="1" applyFill="1" applyBorder="1" applyAlignment="1">
      <alignment horizontal="center" vertical="center"/>
    </xf>
    <xf numFmtId="0" fontId="23" fillId="0" borderId="0" xfId="157" applyFont="1" applyAlignment="1">
      <alignment horizontal="center" vertical="center"/>
    </xf>
    <xf numFmtId="0" fontId="23" fillId="0" borderId="13" xfId="157" applyFont="1" applyBorder="1" applyAlignment="1">
      <alignment horizontal="left" vertical="top" wrapText="1" indent="3"/>
    </xf>
    <xf numFmtId="0" fontId="35" fillId="0" borderId="3" xfId="157" applyFont="1" applyBorder="1"/>
    <xf numFmtId="0" fontId="23" fillId="0" borderId="6" xfId="157" applyFont="1" applyBorder="1"/>
    <xf numFmtId="0" fontId="35" fillId="0" borderId="6" xfId="157" applyFont="1" applyBorder="1" applyAlignment="1">
      <alignment horizontal="center"/>
    </xf>
    <xf numFmtId="0" fontId="35" fillId="0" borderId="3" xfId="157" applyFont="1" applyBorder="1" applyAlignment="1">
      <alignment horizontal="center"/>
    </xf>
    <xf numFmtId="3" fontId="23" fillId="0" borderId="3" xfId="157" applyNumberFormat="1" applyFont="1" applyBorder="1" applyAlignment="1">
      <alignment horizontal="right" wrapText="1"/>
    </xf>
    <xf numFmtId="0" fontId="23" fillId="0" borderId="3" xfId="157" applyFont="1" applyBorder="1" applyAlignment="1">
      <alignment horizontal="left" vertical="top" wrapText="1" indent="4"/>
    </xf>
    <xf numFmtId="0" fontId="23" fillId="0" borderId="3" xfId="157" applyFont="1" applyBorder="1" applyAlignment="1">
      <alignment horizontal="left" vertical="top" wrapText="1" indent="1"/>
    </xf>
    <xf numFmtId="0" fontId="23" fillId="0" borderId="3" xfId="157" applyFont="1" applyBorder="1" applyAlignment="1">
      <alignment horizontal="right" wrapText="1"/>
    </xf>
    <xf numFmtId="0" fontId="23" fillId="0" borderId="3" xfId="157" applyFont="1" applyBorder="1" applyAlignment="1">
      <alignment vertical="top" wrapText="1"/>
    </xf>
    <xf numFmtId="0" fontId="23" fillId="0" borderId="3" xfId="157" applyFont="1" applyBorder="1"/>
    <xf numFmtId="0" fontId="22" fillId="5" borderId="3" xfId="157" applyFont="1" applyFill="1" applyBorder="1" applyAlignment="1">
      <alignment horizontal="center" vertical="top" wrapText="1"/>
    </xf>
    <xf numFmtId="0" fontId="23" fillId="5" borderId="3" xfId="157" applyFont="1" applyFill="1" applyBorder="1" applyAlignment="1">
      <alignment wrapText="1"/>
    </xf>
    <xf numFmtId="0" fontId="44" fillId="0" borderId="0" xfId="157" applyFont="1"/>
    <xf numFmtId="0" fontId="45" fillId="0" borderId="0" xfId="157" applyFont="1"/>
    <xf numFmtId="0" fontId="46" fillId="0" borderId="0" xfId="157" applyFont="1"/>
    <xf numFmtId="0" fontId="47" fillId="0" borderId="0" xfId="157" applyFont="1"/>
    <xf numFmtId="0" fontId="35" fillId="0" borderId="0" xfId="157" applyFont="1" applyAlignment="1">
      <alignment vertical="center"/>
    </xf>
    <xf numFmtId="0" fontId="40" fillId="61" borderId="5" xfId="157" applyFont="1" applyFill="1" applyBorder="1" applyAlignment="1">
      <alignment horizontal="left" vertical="center" wrapText="1" indent="1"/>
    </xf>
    <xf numFmtId="0" fontId="40" fillId="61" borderId="41" xfId="157" applyFont="1" applyFill="1" applyBorder="1" applyAlignment="1">
      <alignment horizontal="left" vertical="center" wrapText="1" indent="1"/>
    </xf>
    <xf numFmtId="0" fontId="40" fillId="61" borderId="6" xfId="157" applyFont="1" applyFill="1" applyBorder="1" applyAlignment="1">
      <alignment horizontal="left" vertical="center" wrapText="1" indent="1"/>
    </xf>
    <xf numFmtId="0" fontId="40" fillId="61" borderId="8" xfId="157" applyFont="1" applyFill="1" applyBorder="1" applyAlignment="1">
      <alignment horizontal="left" vertical="center" wrapText="1" indent="1"/>
    </xf>
    <xf numFmtId="0" fontId="40" fillId="61" borderId="10" xfId="157" applyFont="1" applyFill="1" applyBorder="1" applyAlignment="1">
      <alignment horizontal="center" vertical="center" wrapText="1"/>
    </xf>
    <xf numFmtId="0" fontId="40" fillId="61" borderId="5" xfId="157" applyFont="1" applyFill="1" applyBorder="1" applyAlignment="1">
      <alignment horizontal="center" vertical="center" wrapText="1"/>
    </xf>
    <xf numFmtId="0" fontId="40" fillId="0" borderId="10" xfId="157" applyFont="1" applyBorder="1" applyAlignment="1">
      <alignment horizontal="left" wrapText="1" indent="1"/>
    </xf>
    <xf numFmtId="0" fontId="40" fillId="0" borderId="10" xfId="157" applyFont="1" applyBorder="1" applyAlignment="1">
      <alignment horizontal="center" vertical="center" wrapText="1"/>
    </xf>
    <xf numFmtId="0" fontId="40" fillId="0" borderId="6" xfId="157" applyFont="1" applyBorder="1" applyAlignment="1">
      <alignment horizontal="left" wrapText="1" indent="1"/>
    </xf>
    <xf numFmtId="0" fontId="40" fillId="0" borderId="6" xfId="157" applyFont="1" applyBorder="1" applyAlignment="1">
      <alignment horizontal="left" vertical="center" wrapText="1" indent="1"/>
    </xf>
    <xf numFmtId="0" fontId="50" fillId="0" borderId="0" xfId="157" applyFont="1"/>
    <xf numFmtId="0" fontId="38" fillId="0" borderId="0" xfId="157" applyFont="1"/>
    <xf numFmtId="0" fontId="23" fillId="0" borderId="0" xfId="0" applyFont="1" applyAlignment="1">
      <alignment horizontal="center" vertical="center"/>
    </xf>
    <xf numFmtId="169" fontId="22" fillId="6" borderId="16" xfId="0" applyNumberFormat="1" applyFont="1" applyFill="1" applyBorder="1" applyAlignment="1">
      <alignment vertical="center"/>
    </xf>
    <xf numFmtId="169" fontId="22" fillId="62" borderId="16" xfId="0" applyNumberFormat="1" applyFont="1" applyFill="1" applyBorder="1" applyAlignment="1">
      <alignment horizontal="center" vertical="center"/>
    </xf>
    <xf numFmtId="0" fontId="23" fillId="62" borderId="0" xfId="0" applyFont="1" applyFill="1" applyAlignment="1">
      <alignment horizontal="center"/>
    </xf>
    <xf numFmtId="0" fontId="23" fillId="62" borderId="0" xfId="0" applyFont="1" applyFill="1" applyAlignment="1">
      <alignment horizontal="center" vertical="center"/>
    </xf>
    <xf numFmtId="0" fontId="40" fillId="61" borderId="5" xfId="0" applyFont="1" applyFill="1" applyBorder="1" applyAlignment="1">
      <alignment horizontal="left" vertical="center" wrapText="1" indent="1"/>
    </xf>
    <xf numFmtId="0" fontId="40" fillId="61" borderId="6" xfId="0" applyFont="1" applyFill="1" applyBorder="1" applyAlignment="1">
      <alignment horizontal="left" vertical="center" wrapText="1" indent="1"/>
    </xf>
    <xf numFmtId="0" fontId="40" fillId="61" borderId="10" xfId="0" applyFont="1" applyFill="1" applyBorder="1" applyAlignment="1">
      <alignment horizontal="center" vertical="center" wrapText="1"/>
    </xf>
    <xf numFmtId="0" fontId="40" fillId="61" borderId="5" xfId="0" applyFont="1" applyFill="1" applyBorder="1" applyAlignment="1">
      <alignment horizontal="left" wrapText="1" indent="1"/>
    </xf>
    <xf numFmtId="0" fontId="40" fillId="61" borderId="5" xfId="0" applyFont="1" applyFill="1" applyBorder="1" applyAlignment="1">
      <alignment horizontal="center" vertical="center" wrapText="1"/>
    </xf>
    <xf numFmtId="0" fontId="40" fillId="61" borderId="10" xfId="0" applyFont="1" applyFill="1" applyBorder="1" applyAlignment="1">
      <alignment horizontal="left" wrapText="1" indent="1"/>
    </xf>
    <xf numFmtId="169" fontId="22" fillId="5" borderId="3" xfId="0" applyNumberFormat="1" applyFont="1" applyFill="1" applyBorder="1" applyAlignment="1">
      <alignment horizontal="center" vertical="center" wrapText="1"/>
    </xf>
    <xf numFmtId="181" fontId="100" fillId="0" borderId="44" xfId="269" applyNumberFormat="1" applyFont="1" applyBorder="1" applyAlignment="1">
      <alignment horizontal="right" vertical="center"/>
    </xf>
    <xf numFmtId="0" fontId="29" fillId="3" borderId="21" xfId="1" applyFont="1" applyFill="1" applyBorder="1" applyAlignment="1" applyProtection="1">
      <alignment horizontal="center" wrapText="1"/>
    </xf>
    <xf numFmtId="0" fontId="27" fillId="4" borderId="21" xfId="1" applyFont="1" applyFill="1" applyBorder="1" applyAlignment="1" applyProtection="1">
      <alignment horizontal="left" wrapText="1" indent="1"/>
    </xf>
    <xf numFmtId="0" fontId="102" fillId="3" borderId="21" xfId="1" quotePrefix="1" applyFont="1" applyFill="1" applyBorder="1" applyAlignment="1" applyProtection="1">
      <alignment horizontal="center" vertical="center" wrapText="1"/>
    </xf>
    <xf numFmtId="0" fontId="102" fillId="3" borderId="21" xfId="1" applyFont="1" applyFill="1" applyBorder="1" applyAlignment="1" applyProtection="1">
      <alignment horizontal="center" vertical="center" wrapText="1"/>
    </xf>
    <xf numFmtId="169" fontId="22" fillId="6" borderId="0" xfId="157" applyNumberFormat="1" applyFont="1" applyFill="1" applyAlignment="1">
      <alignment horizontal="center" vertical="center" wrapText="1"/>
    </xf>
    <xf numFmtId="0" fontId="23" fillId="61" borderId="19" xfId="6" applyFont="1" applyFill="1" applyBorder="1" applyAlignment="1">
      <alignment horizontal="center" vertical="center" wrapText="1"/>
    </xf>
    <xf numFmtId="169" fontId="22" fillId="6" borderId="2" xfId="6" applyNumberFormat="1" applyFont="1" applyFill="1" applyBorder="1" applyAlignment="1">
      <alignment horizontal="center" vertical="center"/>
    </xf>
    <xf numFmtId="0" fontId="23" fillId="61" borderId="42" xfId="0" applyFont="1" applyFill="1" applyBorder="1" applyAlignment="1">
      <alignment horizontal="center" vertical="center"/>
    </xf>
    <xf numFmtId="0" fontId="48" fillId="61" borderId="9" xfId="6" applyFont="1" applyFill="1" applyBorder="1" applyAlignment="1">
      <alignment horizontal="center" vertical="center" wrapText="1"/>
    </xf>
    <xf numFmtId="0" fontId="23" fillId="61" borderId="18" xfId="6" applyFont="1" applyFill="1" applyBorder="1" applyAlignment="1">
      <alignment horizontal="center" vertical="center" wrapText="1"/>
    </xf>
    <xf numFmtId="0" fontId="23" fillId="61" borderId="20" xfId="0" applyFont="1" applyFill="1" applyBorder="1" applyAlignment="1">
      <alignment horizontal="center" vertical="center"/>
    </xf>
    <xf numFmtId="0" fontId="23" fillId="0" borderId="23" xfId="6" applyFont="1" applyBorder="1" applyAlignment="1">
      <alignment horizontal="center" vertical="center" wrapText="1"/>
    </xf>
    <xf numFmtId="0" fontId="25" fillId="2" borderId="0" xfId="6" applyFont="1" applyFill="1" applyAlignment="1">
      <alignment vertical="center"/>
    </xf>
    <xf numFmtId="0" fontId="42" fillId="0" borderId="3" xfId="157" applyFont="1" applyBorder="1"/>
    <xf numFmtId="0" fontId="25" fillId="2" borderId="0" xfId="134" applyFont="1" applyFill="1" applyAlignment="1">
      <alignment vertical="center"/>
    </xf>
    <xf numFmtId="0" fontId="29" fillId="4" borderId="21" xfId="1" applyFont="1" applyFill="1" applyBorder="1" applyAlignment="1" applyProtection="1">
      <alignment horizontal="center" wrapText="1"/>
    </xf>
    <xf numFmtId="0" fontId="29" fillId="4" borderId="21" xfId="1" applyFont="1" applyFill="1" applyBorder="1" applyAlignment="1" applyProtection="1">
      <alignment horizontal="center" wrapText="1"/>
    </xf>
    <xf numFmtId="0" fontId="102" fillId="3" borderId="21" xfId="1" applyFont="1" applyFill="1" applyBorder="1" applyAlignment="1" applyProtection="1">
      <alignment horizontal="center" wrapText="1"/>
    </xf>
    <xf numFmtId="0" fontId="35" fillId="0" borderId="0" xfId="157" applyFont="1" applyAlignment="1">
      <alignment horizontal="center"/>
    </xf>
    <xf numFmtId="0" fontId="23" fillId="0" borderId="0" xfId="157" applyFont="1" applyAlignment="1">
      <alignment horizontal="center"/>
    </xf>
    <xf numFmtId="0" fontId="35" fillId="0" borderId="0" xfId="157" applyFont="1" applyAlignment="1">
      <alignment horizontal="left"/>
    </xf>
    <xf numFmtId="0" fontId="31" fillId="0" borderId="0" xfId="157" applyFont="1"/>
    <xf numFmtId="0" fontId="23" fillId="5" borderId="3" xfId="157" applyFont="1" applyFill="1" applyBorder="1" applyAlignment="1">
      <alignment horizontal="center"/>
    </xf>
    <xf numFmtId="0" fontId="23" fillId="0" borderId="3" xfId="157" applyFont="1" applyBorder="1"/>
    <xf numFmtId="0" fontId="23" fillId="0" borderId="3" xfId="157" applyFont="1" applyBorder="1" applyAlignment="1">
      <alignment horizontal="left" vertical="top" wrapText="1" indent="1"/>
    </xf>
    <xf numFmtId="0" fontId="23" fillId="0" borderId="3" xfId="157" applyFont="1" applyBorder="1" applyAlignment="1">
      <alignment horizontal="left" vertical="top" wrapText="1" indent="8"/>
    </xf>
    <xf numFmtId="0" fontId="23" fillId="0" borderId="3" xfId="157" applyFont="1" applyBorder="1" applyAlignment="1">
      <alignment horizontal="left" indent="4"/>
    </xf>
    <xf numFmtId="0" fontId="23" fillId="0" borderId="3" xfId="157" applyFont="1" applyBorder="1" applyAlignment="1">
      <alignment horizontal="left" vertical="top" wrapText="1" indent="7"/>
    </xf>
    <xf numFmtId="0" fontId="23" fillId="0" borderId="3" xfId="157" applyFont="1" applyBorder="1" applyAlignment="1">
      <alignment horizontal="left" indent="3"/>
    </xf>
    <xf numFmtId="0" fontId="23" fillId="0" borderId="3" xfId="157" applyFont="1" applyBorder="1" applyAlignment="1">
      <alignment horizontal="left" vertical="top" wrapText="1" indent="3"/>
    </xf>
    <xf numFmtId="0" fontId="23" fillId="0" borderId="3" xfId="157" applyFont="1" applyBorder="1" applyAlignment="1">
      <alignment horizontal="left" indent="1"/>
    </xf>
    <xf numFmtId="0" fontId="23" fillId="0" borderId="3" xfId="157" applyFont="1" applyBorder="1" applyAlignment="1">
      <alignment horizontal="left" vertical="top" wrapText="1" indent="5"/>
    </xf>
    <xf numFmtId="0" fontId="23" fillId="0" borderId="3" xfId="157" applyFont="1" applyBorder="1" applyAlignment="1">
      <alignment horizontal="left" indent="2"/>
    </xf>
    <xf numFmtId="0" fontId="23" fillId="0" borderId="3" xfId="157" applyFont="1" applyBorder="1" applyAlignment="1">
      <alignment horizontal="left" vertical="top" wrapText="1" indent="6"/>
    </xf>
    <xf numFmtId="0" fontId="30" fillId="0" borderId="3" xfId="157" applyFont="1" applyBorder="1" applyAlignment="1">
      <alignment horizontal="left" vertical="top" wrapText="1" indent="5"/>
    </xf>
    <xf numFmtId="0" fontId="30" fillId="0" borderId="3" xfId="157" applyFont="1" applyBorder="1" applyAlignment="1">
      <alignment horizontal="left" indent="2"/>
    </xf>
    <xf numFmtId="0" fontId="23" fillId="5" borderId="3" xfId="157" applyFont="1" applyFill="1" applyBorder="1" applyAlignment="1">
      <alignment wrapText="1"/>
    </xf>
    <xf numFmtId="0" fontId="22" fillId="5" borderId="3" xfId="157" applyFont="1" applyFill="1" applyBorder="1" applyAlignment="1">
      <alignment horizontal="center" vertical="top" wrapText="1"/>
    </xf>
    <xf numFmtId="0" fontId="23" fillId="5" borderId="3" xfId="157" applyFont="1" applyFill="1" applyBorder="1" applyAlignment="1">
      <alignment horizontal="center" wrapText="1"/>
    </xf>
    <xf numFmtId="0" fontId="23" fillId="0" borderId="3" xfId="157" applyFont="1" applyBorder="1" applyAlignment="1">
      <alignment wrapText="1"/>
    </xf>
    <xf numFmtId="0" fontId="23" fillId="0" borderId="3" xfId="157" applyFont="1" applyBorder="1" applyAlignment="1">
      <alignment horizontal="left" vertical="top" wrapText="1"/>
    </xf>
    <xf numFmtId="0" fontId="23" fillId="0" borderId="3" xfId="157" applyFont="1" applyBorder="1" applyAlignment="1">
      <alignment horizontal="left" vertical="top" wrapText="1" indent="2"/>
    </xf>
    <xf numFmtId="0" fontId="22" fillId="5" borderId="3" xfId="157" applyFont="1" applyFill="1" applyBorder="1" applyAlignment="1">
      <alignment horizontal="center" vertical="center" wrapText="1"/>
    </xf>
    <xf numFmtId="0" fontId="23" fillId="5" borderId="3" xfId="157" applyFont="1" applyFill="1" applyBorder="1" applyAlignment="1">
      <alignment horizontal="left" vertical="top" wrapText="1"/>
    </xf>
    <xf numFmtId="0" fontId="23" fillId="5" borderId="3" xfId="157" applyFont="1" applyFill="1" applyBorder="1" applyAlignment="1">
      <alignment horizontal="left" wrapText="1" indent="1"/>
    </xf>
    <xf numFmtId="0" fontId="23" fillId="5" borderId="3" xfId="157" applyFont="1" applyFill="1" applyBorder="1" applyAlignment="1">
      <alignment horizontal="left" vertical="top" wrapText="1" indent="1"/>
    </xf>
    <xf numFmtId="0" fontId="22" fillId="6" borderId="3" xfId="157" applyFont="1" applyFill="1" applyBorder="1" applyAlignment="1">
      <alignment horizontal="center" vertical="center" wrapText="1"/>
    </xf>
    <xf numFmtId="0" fontId="22" fillId="6" borderId="17" xfId="157" applyFont="1" applyFill="1" applyBorder="1" applyAlignment="1">
      <alignment horizontal="center" vertical="center" wrapText="1"/>
    </xf>
    <xf numFmtId="169" fontId="22" fillId="6" borderId="16" xfId="157" applyNumberFormat="1" applyFont="1" applyFill="1" applyBorder="1" applyAlignment="1">
      <alignment horizontal="center" vertical="center" wrapText="1"/>
    </xf>
    <xf numFmtId="0" fontId="35" fillId="0" borderId="0" xfId="0" applyFont="1" applyAlignment="1">
      <alignment horizontal="left"/>
    </xf>
    <xf numFmtId="0" fontId="31" fillId="0" borderId="0" xfId="0" applyFont="1"/>
    <xf numFmtId="0" fontId="23" fillId="5" borderId="3" xfId="0" applyFont="1" applyFill="1" applyBorder="1" applyAlignment="1">
      <alignment horizontal="left" vertical="top" wrapText="1"/>
    </xf>
    <xf numFmtId="49" fontId="22" fillId="5" borderId="3" xfId="377" applyNumberFormat="1" applyFont="1" applyFill="1" applyBorder="1" applyAlignment="1">
      <alignment horizontal="center" vertical="center" wrapText="1"/>
    </xf>
    <xf numFmtId="0" fontId="22" fillId="5" borderId="3" xfId="377" applyFont="1" applyFill="1" applyBorder="1" applyAlignment="1">
      <alignment horizontal="center" vertical="center" wrapText="1"/>
    </xf>
    <xf numFmtId="49" fontId="22" fillId="5" borderId="3" xfId="0" applyNumberFormat="1"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3" xfId="377" applyFont="1" applyFill="1" applyBorder="1" applyAlignment="1">
      <alignment horizontal="center" vertical="top" wrapText="1"/>
    </xf>
    <xf numFmtId="0" fontId="22" fillId="5" borderId="3" xfId="0" applyFont="1" applyFill="1" applyBorder="1" applyAlignment="1">
      <alignment horizontal="center" vertical="top" wrapText="1"/>
    </xf>
    <xf numFmtId="49" fontId="22" fillId="5" borderId="3" xfId="0" applyNumberFormat="1" applyFont="1" applyFill="1" applyBorder="1" applyAlignment="1">
      <alignment horizontal="center" vertical="top" wrapText="1"/>
    </xf>
    <xf numFmtId="0" fontId="22" fillId="5" borderId="4" xfId="0" applyFont="1" applyFill="1" applyBorder="1" applyAlignment="1">
      <alignment horizontal="center" vertical="top" wrapText="1"/>
    </xf>
    <xf numFmtId="0" fontId="22" fillId="5" borderId="12" xfId="0" applyFont="1" applyFill="1" applyBorder="1" applyAlignment="1">
      <alignment horizontal="center" vertical="top" wrapText="1"/>
    </xf>
    <xf numFmtId="0" fontId="22" fillId="5" borderId="13" xfId="0" applyFont="1" applyFill="1" applyBorder="1" applyAlignment="1">
      <alignment horizontal="center" vertical="top" wrapText="1"/>
    </xf>
    <xf numFmtId="0" fontId="22" fillId="5" borderId="4" xfId="9" applyFont="1" applyFill="1" applyBorder="1" applyAlignment="1">
      <alignment horizontal="center" vertical="top" wrapText="1"/>
    </xf>
    <xf numFmtId="0" fontId="22" fillId="5" borderId="12" xfId="9" applyFont="1" applyFill="1" applyBorder="1" applyAlignment="1">
      <alignment horizontal="center" vertical="top" wrapText="1"/>
    </xf>
    <xf numFmtId="0" fontId="22" fillId="5" borderId="13" xfId="9" applyFont="1" applyFill="1" applyBorder="1" applyAlignment="1">
      <alignment horizontal="center" vertical="top" wrapText="1"/>
    </xf>
    <xf numFmtId="0" fontId="22" fillId="5" borderId="10" xfId="9" applyFont="1" applyFill="1" applyBorder="1" applyAlignment="1">
      <alignment horizontal="center" vertical="top" wrapText="1"/>
    </xf>
    <xf numFmtId="0" fontId="22" fillId="5" borderId="6" xfId="9" applyFont="1" applyFill="1" applyBorder="1" applyAlignment="1">
      <alignment horizontal="center" vertical="top" wrapText="1"/>
    </xf>
    <xf numFmtId="0" fontId="23" fillId="5" borderId="3" xfId="9" applyFont="1" applyFill="1" applyBorder="1" applyAlignment="1">
      <alignment wrapText="1"/>
    </xf>
    <xf numFmtId="0" fontId="22" fillId="5" borderId="10" xfId="0" applyFont="1" applyFill="1" applyBorder="1" applyAlignment="1">
      <alignment horizontal="center" vertical="top" wrapText="1"/>
    </xf>
    <xf numFmtId="0" fontId="22" fillId="5" borderId="6" xfId="0" applyFont="1" applyFill="1" applyBorder="1" applyAlignment="1">
      <alignment horizontal="center" vertical="top" wrapText="1"/>
    </xf>
    <xf numFmtId="0" fontId="23" fillId="0" borderId="3" xfId="0" applyFont="1" applyBorder="1" applyAlignment="1">
      <alignment horizontal="left" vertical="top" wrapText="1" indent="1"/>
    </xf>
    <xf numFmtId="0" fontId="23" fillId="0" borderId="3" xfId="0" applyFont="1" applyBorder="1" applyAlignment="1">
      <alignment wrapText="1"/>
    </xf>
    <xf numFmtId="0" fontId="23" fillId="0" borderId="3" xfId="0" applyFont="1" applyBorder="1" applyAlignment="1">
      <alignment horizontal="left" vertical="top" wrapText="1"/>
    </xf>
    <xf numFmtId="0" fontId="22" fillId="6" borderId="10"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43"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2" borderId="0" xfId="6" applyFont="1" applyFill="1" applyAlignment="1">
      <alignment horizontal="center" wrapText="1"/>
    </xf>
    <xf numFmtId="0" fontId="23" fillId="0" borderId="0" xfId="6" applyFont="1"/>
    <xf numFmtId="0" fontId="24" fillId="2" borderId="0" xfId="6" applyFont="1" applyFill="1" applyAlignment="1">
      <alignment horizontal="center"/>
    </xf>
    <xf numFmtId="0" fontId="25" fillId="2" borderId="0" xfId="6" applyFont="1" applyFill="1" applyAlignment="1">
      <alignment horizontal="center"/>
    </xf>
    <xf numFmtId="0" fontId="23" fillId="2" borderId="0" xfId="6" applyFont="1" applyFill="1"/>
    <xf numFmtId="0" fontId="28" fillId="2" borderId="0" xfId="6" applyFont="1" applyFill="1"/>
    <xf numFmtId="0" fontId="23" fillId="3" borderId="21" xfId="6" applyFont="1" applyFill="1" applyBorder="1" applyAlignment="1">
      <alignment wrapText="1"/>
    </xf>
    <xf numFmtId="0" fontId="23" fillId="3" borderId="21" xfId="6" applyFont="1" applyFill="1" applyBorder="1" applyAlignment="1">
      <alignment horizontal="center" wrapText="1"/>
    </xf>
    <xf numFmtId="0" fontId="23" fillId="3" borderId="21" xfId="6" applyFont="1" applyFill="1" applyBorder="1" applyAlignment="1">
      <alignment wrapText="1"/>
    </xf>
    <xf numFmtId="0" fontId="23" fillId="3" borderId="21" xfId="6" applyFont="1" applyFill="1" applyBorder="1" applyAlignment="1">
      <alignment horizontal="center" wrapText="1"/>
    </xf>
    <xf numFmtId="0" fontId="28" fillId="3" borderId="21" xfId="6" applyFont="1" applyFill="1" applyBorder="1" applyAlignment="1">
      <alignment horizontal="center" wrapText="1"/>
    </xf>
    <xf numFmtId="0" fontId="22" fillId="3" borderId="21" xfId="6" applyFont="1" applyFill="1" applyBorder="1"/>
    <xf numFmtId="0" fontId="22" fillId="4" borderId="21" xfId="6" applyFont="1" applyFill="1" applyBorder="1" applyAlignment="1">
      <alignment wrapText="1"/>
    </xf>
    <xf numFmtId="0" fontId="23" fillId="4" borderId="21" xfId="6" applyFont="1" applyFill="1" applyBorder="1" applyAlignment="1">
      <alignment wrapText="1"/>
    </xf>
    <xf numFmtId="166" fontId="23" fillId="4" borderId="21" xfId="6" applyNumberFormat="1" applyFont="1" applyFill="1" applyBorder="1" applyAlignment="1">
      <alignment horizontal="right" wrapText="1"/>
    </xf>
    <xf numFmtId="0" fontId="23" fillId="4" borderId="21" xfId="6" applyFont="1" applyFill="1" applyBorder="1" applyAlignment="1">
      <alignment horizontal="right" wrapText="1"/>
    </xf>
    <xf numFmtId="0" fontId="22" fillId="4" borderId="21" xfId="6" applyFont="1" applyFill="1" applyBorder="1" applyAlignment="1">
      <alignment horizontal="center" wrapText="1"/>
    </xf>
    <xf numFmtId="0" fontId="30" fillId="4" borderId="21" xfId="6" applyFont="1" applyFill="1" applyBorder="1" applyAlignment="1">
      <alignment wrapText="1"/>
    </xf>
    <xf numFmtId="0" fontId="23" fillId="4" borderId="21" xfId="6" applyFont="1" applyFill="1" applyBorder="1" applyAlignment="1">
      <alignment horizontal="center" wrapText="1"/>
    </xf>
    <xf numFmtId="0" fontId="28" fillId="4" borderId="21" xfId="6" applyFont="1" applyFill="1" applyBorder="1" applyAlignment="1">
      <alignment wrapText="1"/>
    </xf>
    <xf numFmtId="10" fontId="23" fillId="0" borderId="0" xfId="6" applyNumberFormat="1" applyFont="1"/>
    <xf numFmtId="3" fontId="23" fillId="4" borderId="21" xfId="6" applyNumberFormat="1" applyFont="1" applyFill="1" applyBorder="1" applyAlignment="1">
      <alignment horizontal="right" wrapText="1"/>
    </xf>
    <xf numFmtId="167" fontId="23" fillId="0" borderId="0" xfId="6" applyNumberFormat="1" applyFont="1"/>
    <xf numFmtId="0" fontId="22" fillId="3" borderId="21" xfId="6" applyFont="1" applyFill="1" applyBorder="1" applyAlignment="1">
      <alignment wrapText="1"/>
    </xf>
    <xf numFmtId="0" fontId="22" fillId="4" borderId="1" xfId="6" applyFont="1" applyFill="1" applyBorder="1" applyAlignment="1">
      <alignment wrapText="1"/>
    </xf>
    <xf numFmtId="168" fontId="23" fillId="4" borderId="21" xfId="6" applyNumberFormat="1" applyFont="1" applyFill="1" applyBorder="1" applyAlignment="1">
      <alignment wrapText="1"/>
    </xf>
    <xf numFmtId="169" fontId="23" fillId="4" borderId="21" xfId="6" applyNumberFormat="1" applyFont="1" applyFill="1" applyBorder="1" applyAlignment="1">
      <alignment horizontal="center" vertical="center" wrapText="1"/>
    </xf>
    <xf numFmtId="3" fontId="31" fillId="4" borderId="21" xfId="6" applyNumberFormat="1" applyFont="1" applyFill="1" applyBorder="1" applyAlignment="1">
      <alignment vertical="center"/>
    </xf>
    <xf numFmtId="168" fontId="31" fillId="4" borderId="21" xfId="6" applyNumberFormat="1" applyFont="1" applyFill="1" applyBorder="1" applyAlignment="1">
      <alignment vertical="center"/>
    </xf>
    <xf numFmtId="3" fontId="23" fillId="0" borderId="0" xfId="6" applyNumberFormat="1" applyFont="1"/>
    <xf numFmtId="49" fontId="22" fillId="4" borderId="1" xfId="6" applyNumberFormat="1" applyFont="1" applyFill="1" applyBorder="1" applyAlignment="1">
      <alignment wrapText="1"/>
    </xf>
    <xf numFmtId="49" fontId="23" fillId="4" borderId="1" xfId="6" applyNumberFormat="1" applyFont="1" applyFill="1" applyBorder="1" applyAlignment="1">
      <alignment wrapText="1"/>
    </xf>
    <xf numFmtId="0" fontId="23" fillId="4" borderId="1" xfId="6" applyFont="1" applyFill="1" applyBorder="1" applyAlignment="1">
      <alignment wrapText="1"/>
    </xf>
    <xf numFmtId="0" fontId="23" fillId="4" borderId="1" xfId="6" applyFont="1" applyFill="1" applyBorder="1"/>
    <xf numFmtId="0" fontId="28" fillId="4" borderId="1" xfId="6" applyFont="1" applyFill="1" applyBorder="1" applyAlignment="1">
      <alignment horizontal="left" indent="5"/>
    </xf>
    <xf numFmtId="0" fontId="32" fillId="4" borderId="1" xfId="6" applyFont="1" applyFill="1" applyBorder="1"/>
    <xf numFmtId="182" fontId="23" fillId="0" borderId="0" xfId="6" applyNumberFormat="1" applyFont="1"/>
    <xf numFmtId="0" fontId="33" fillId="4" borderId="1" xfId="6" applyFont="1" applyFill="1" applyBorder="1"/>
    <xf numFmtId="169" fontId="23" fillId="4" borderId="21" xfId="6" applyNumberFormat="1" applyFont="1" applyFill="1" applyBorder="1" applyAlignment="1">
      <alignment horizontal="center" vertical="center"/>
    </xf>
    <xf numFmtId="0" fontId="29" fillId="4" borderId="21" xfId="6" applyFont="1" applyFill="1" applyBorder="1" applyAlignment="1">
      <alignment horizontal="center" wrapText="1"/>
    </xf>
    <xf numFmtId="170" fontId="23" fillId="4" borderId="21" xfId="6" applyNumberFormat="1" applyFont="1" applyFill="1" applyBorder="1" applyAlignment="1">
      <alignment wrapText="1"/>
    </xf>
    <xf numFmtId="0" fontId="23" fillId="4" borderId="21" xfId="6" applyFont="1" applyFill="1" applyBorder="1" applyAlignment="1">
      <alignment vertical="center"/>
    </xf>
    <xf numFmtId="4" fontId="23" fillId="0" borderId="0" xfId="6" applyNumberFormat="1" applyFont="1"/>
    <xf numFmtId="0" fontId="22" fillId="4" borderId="21" xfId="6" applyFont="1" applyFill="1" applyBorder="1" applyAlignment="1">
      <alignment wrapText="1"/>
    </xf>
    <xf numFmtId="0" fontId="23" fillId="4" borderId="21" xfId="6" applyFont="1" applyFill="1" applyBorder="1" applyAlignment="1">
      <alignment horizontal="center" wrapText="1"/>
    </xf>
    <xf numFmtId="0" fontId="23" fillId="4" borderId="21" xfId="6" applyFont="1" applyFill="1" applyBorder="1" applyAlignment="1">
      <alignment wrapText="1"/>
    </xf>
    <xf numFmtId="0" fontId="34" fillId="4" borderId="21" xfId="6" applyFont="1" applyFill="1" applyBorder="1"/>
    <xf numFmtId="3" fontId="23" fillId="4" borderId="21" xfId="6" applyNumberFormat="1" applyFont="1" applyFill="1" applyBorder="1" applyAlignment="1">
      <alignment wrapText="1"/>
    </xf>
    <xf numFmtId="2" fontId="23" fillId="4" borderId="21" xfId="6" applyNumberFormat="1" applyFont="1" applyFill="1" applyBorder="1" applyAlignment="1">
      <alignment wrapText="1"/>
    </xf>
    <xf numFmtId="0" fontId="22" fillId="0" borderId="0" xfId="6" applyFont="1"/>
    <xf numFmtId="3" fontId="22" fillId="4" borderId="21" xfId="6" applyNumberFormat="1" applyFont="1" applyFill="1" applyBorder="1" applyAlignment="1">
      <alignment horizontal="right" wrapText="1"/>
    </xf>
    <xf numFmtId="3" fontId="35" fillId="4" borderId="21" xfId="6" applyNumberFormat="1" applyFont="1" applyFill="1" applyBorder="1" applyAlignment="1">
      <alignment horizontal="right" wrapText="1"/>
    </xf>
    <xf numFmtId="3" fontId="31" fillId="4" borderId="21" xfId="6" applyNumberFormat="1" applyFont="1" applyFill="1" applyBorder="1" applyAlignment="1">
      <alignment horizontal="right" wrapText="1"/>
    </xf>
    <xf numFmtId="0" fontId="36" fillId="4" borderId="21" xfId="6" applyFont="1" applyFill="1" applyBorder="1" applyAlignment="1">
      <alignment wrapText="1"/>
    </xf>
    <xf numFmtId="170" fontId="31" fillId="4" borderId="21" xfId="6" applyNumberFormat="1" applyFont="1" applyFill="1" applyBorder="1" applyAlignment="1">
      <alignment wrapText="1"/>
    </xf>
    <xf numFmtId="0" fontId="37" fillId="4" borderId="21" xfId="6" applyFont="1" applyFill="1" applyBorder="1" applyAlignment="1">
      <alignment wrapText="1"/>
    </xf>
    <xf numFmtId="3" fontId="23" fillId="4" borderId="21" xfId="6" applyNumberFormat="1" applyFont="1" applyFill="1" applyBorder="1" applyAlignment="1">
      <alignment horizontal="right" wrapText="1"/>
    </xf>
    <xf numFmtId="171" fontId="23" fillId="4" borderId="21" xfId="6" applyNumberFormat="1" applyFont="1" applyFill="1" applyBorder="1" applyAlignment="1">
      <alignment horizontal="right" wrapText="1"/>
    </xf>
    <xf numFmtId="170" fontId="23" fillId="4" borderId="21" xfId="6" applyNumberFormat="1" applyFont="1" applyFill="1" applyBorder="1" applyAlignment="1">
      <alignment horizontal="right" wrapText="1"/>
    </xf>
    <xf numFmtId="0" fontId="23" fillId="2" borderId="21" xfId="6" applyFont="1" applyFill="1" applyBorder="1" applyAlignment="1">
      <alignment wrapText="1"/>
    </xf>
    <xf numFmtId="0" fontId="23" fillId="0" borderId="21" xfId="6" applyFont="1" applyBorder="1" applyAlignment="1">
      <alignment horizontal="left"/>
    </xf>
    <xf numFmtId="0" fontId="23" fillId="2" borderId="21" xfId="6" applyFont="1" applyFill="1" applyBorder="1"/>
    <xf numFmtId="0" fontId="28" fillId="2" borderId="21" xfId="6" applyFont="1" applyFill="1" applyBorder="1"/>
    <xf numFmtId="0" fontId="30" fillId="0" borderId="0" xfId="6" applyFont="1"/>
    <xf numFmtId="0" fontId="28" fillId="0" borderId="0" xfId="6" applyFont="1"/>
    <xf numFmtId="0" fontId="22" fillId="2" borderId="0" xfId="134" applyFont="1" applyFill="1" applyAlignment="1">
      <alignment horizontal="center" wrapText="1"/>
    </xf>
    <xf numFmtId="0" fontId="25" fillId="2" borderId="0" xfId="134" applyFont="1" applyFill="1" applyAlignment="1">
      <alignment horizontal="center" wrapText="1"/>
    </xf>
    <xf numFmtId="0" fontId="23" fillId="0" borderId="0" xfId="134" applyFont="1"/>
    <xf numFmtId="0" fontId="39" fillId="0" borderId="0" xfId="134"/>
    <xf numFmtId="0" fontId="23" fillId="0" borderId="0" xfId="134" applyFont="1" applyAlignment="1">
      <alignment horizontal="center"/>
    </xf>
    <xf numFmtId="0" fontId="24" fillId="2" borderId="0" xfId="134" applyFont="1" applyFill="1" applyAlignment="1">
      <alignment horizontal="center"/>
    </xf>
    <xf numFmtId="0" fontId="23" fillId="2" borderId="0" xfId="134" applyFont="1" applyFill="1"/>
    <xf numFmtId="0" fontId="23" fillId="2" borderId="0" xfId="134" applyFont="1" applyFill="1" applyAlignment="1">
      <alignment horizontal="center"/>
    </xf>
    <xf numFmtId="0" fontId="22" fillId="3" borderId="21" xfId="134" applyFont="1" applyFill="1" applyBorder="1" applyAlignment="1">
      <alignment horizontal="center" vertical="center"/>
    </xf>
    <xf numFmtId="49" fontId="22" fillId="3" borderId="21" xfId="134" applyNumberFormat="1" applyFont="1" applyFill="1" applyBorder="1" applyAlignment="1">
      <alignment horizontal="center" vertical="center"/>
    </xf>
    <xf numFmtId="169" fontId="22" fillId="3" borderId="21" xfId="134" applyNumberFormat="1" applyFont="1" applyFill="1" applyBorder="1" applyAlignment="1">
      <alignment horizontal="right" vertical="center"/>
    </xf>
    <xf numFmtId="172" fontId="22" fillId="3" borderId="21" xfId="134" applyNumberFormat="1" applyFont="1" applyFill="1" applyBorder="1" applyAlignment="1">
      <alignment horizontal="right" vertical="center"/>
    </xf>
    <xf numFmtId="0" fontId="101" fillId="63" borderId="21" xfId="134" applyFont="1" applyFill="1" applyBorder="1" applyAlignment="1">
      <alignment horizontal="center" wrapText="1"/>
    </xf>
    <xf numFmtId="173" fontId="22" fillId="3" borderId="21" xfId="134" applyNumberFormat="1" applyFont="1" applyFill="1" applyBorder="1" applyAlignment="1">
      <alignment horizontal="center" vertical="center"/>
    </xf>
    <xf numFmtId="0" fontId="22" fillId="3" borderId="21" xfId="134" applyFont="1" applyFill="1" applyBorder="1" applyAlignment="1">
      <alignment horizontal="center" vertical="center"/>
    </xf>
    <xf numFmtId="0" fontId="22" fillId="3" borderId="21" xfId="134" applyFont="1" applyFill="1" applyBorder="1"/>
    <xf numFmtId="0" fontId="102" fillId="3" borderId="21" xfId="134" applyFont="1" applyFill="1" applyBorder="1" applyAlignment="1">
      <alignment horizontal="center"/>
    </xf>
    <xf numFmtId="0" fontId="22" fillId="4" borderId="21" xfId="134" applyFont="1" applyFill="1" applyBorder="1" applyAlignment="1">
      <alignment wrapText="1"/>
    </xf>
    <xf numFmtId="0" fontId="23" fillId="4" borderId="21" xfId="134" applyFont="1" applyFill="1" applyBorder="1" applyAlignment="1">
      <alignment horizontal="center" wrapText="1"/>
    </xf>
    <xf numFmtId="3" fontId="23" fillId="4" borderId="21" xfId="134" applyNumberFormat="1" applyFont="1" applyFill="1" applyBorder="1" applyAlignment="1">
      <alignment horizontal="right" wrapText="1"/>
    </xf>
    <xf numFmtId="3" fontId="29" fillId="3" borderId="21" xfId="134" applyNumberFormat="1" applyFont="1" applyFill="1" applyBorder="1" applyAlignment="1">
      <alignment horizontal="center" wrapText="1"/>
    </xf>
    <xf numFmtId="3" fontId="102" fillId="3" borderId="21" xfId="134" applyNumberFormat="1" applyFont="1" applyFill="1" applyBorder="1" applyAlignment="1">
      <alignment horizontal="center" wrapText="1"/>
    </xf>
    <xf numFmtId="0" fontId="22" fillId="3" borderId="21" xfId="134" applyFont="1" applyFill="1" applyBorder="1" applyAlignment="1">
      <alignment horizontal="center"/>
    </xf>
    <xf numFmtId="3" fontId="23" fillId="4" borderId="21" xfId="134" applyNumberFormat="1" applyFont="1" applyFill="1" applyBorder="1" applyAlignment="1">
      <alignment horizontal="center" wrapText="1"/>
    </xf>
    <xf numFmtId="0" fontId="29" fillId="3" borderId="21" xfId="134" applyFont="1" applyFill="1" applyBorder="1" applyAlignment="1">
      <alignment horizontal="center"/>
    </xf>
    <xf numFmtId="0" fontId="22" fillId="4" borderId="1" xfId="134" applyFont="1" applyFill="1" applyBorder="1" applyAlignment="1">
      <alignment wrapText="1"/>
    </xf>
    <xf numFmtId="0" fontId="22" fillId="4" borderId="21" xfId="134" applyFont="1" applyFill="1" applyBorder="1" applyAlignment="1">
      <alignment horizontal="center" wrapText="1"/>
    </xf>
    <xf numFmtId="0" fontId="29" fillId="3" borderId="21" xfId="134" applyFont="1" applyFill="1" applyBorder="1" applyAlignment="1">
      <alignment horizontal="center" wrapText="1"/>
    </xf>
    <xf numFmtId="49" fontId="22" fillId="4" borderId="1" xfId="134" applyNumberFormat="1" applyFont="1" applyFill="1" applyBorder="1" applyAlignment="1">
      <alignment wrapText="1"/>
    </xf>
    <xf numFmtId="49" fontId="23" fillId="4" borderId="1" xfId="134" applyNumberFormat="1" applyFont="1" applyFill="1" applyBorder="1" applyAlignment="1">
      <alignment wrapText="1"/>
    </xf>
    <xf numFmtId="0" fontId="23" fillId="4" borderId="1" xfId="134" applyFont="1" applyFill="1" applyBorder="1" applyAlignment="1">
      <alignment wrapText="1"/>
    </xf>
    <xf numFmtId="0" fontId="23" fillId="4" borderId="1" xfId="134" applyFont="1" applyFill="1" applyBorder="1"/>
    <xf numFmtId="0" fontId="28" fillId="4" borderId="1" xfId="134" applyFont="1" applyFill="1" applyBorder="1" applyAlignment="1">
      <alignment horizontal="left" indent="5"/>
    </xf>
    <xf numFmtId="3" fontId="103" fillId="3" borderId="21" xfId="134" applyNumberFormat="1" applyFont="1" applyFill="1" applyBorder="1" applyAlignment="1">
      <alignment horizontal="center" wrapText="1"/>
    </xf>
    <xf numFmtId="0" fontId="32" fillId="4" borderId="1" xfId="134" applyFont="1" applyFill="1" applyBorder="1"/>
    <xf numFmtId="3" fontId="23" fillId="4" borderId="21" xfId="134" applyNumberFormat="1" applyFont="1" applyFill="1" applyBorder="1" applyAlignment="1">
      <alignment wrapText="1"/>
    </xf>
    <xf numFmtId="182" fontId="23" fillId="4" borderId="21" xfId="134" applyNumberFormat="1" applyFont="1" applyFill="1" applyBorder="1" applyAlignment="1">
      <alignment wrapText="1"/>
    </xf>
    <xf numFmtId="0" fontId="33" fillId="4" borderId="1" xfId="134" applyFont="1" applyFill="1" applyBorder="1"/>
    <xf numFmtId="0" fontId="102" fillId="3" borderId="21" xfId="134" applyFont="1" applyFill="1" applyBorder="1" applyAlignment="1">
      <alignment horizontal="center" wrapText="1"/>
    </xf>
    <xf numFmtId="0" fontId="23" fillId="4" borderId="21" xfId="134" applyFont="1" applyFill="1" applyBorder="1" applyAlignment="1">
      <alignment vertical="center"/>
    </xf>
    <xf numFmtId="3" fontId="104" fillId="3" borderId="21" xfId="134" applyNumberFormat="1" applyFont="1" applyFill="1" applyBorder="1" applyAlignment="1">
      <alignment horizontal="center" wrapText="1"/>
    </xf>
    <xf numFmtId="0" fontId="105" fillId="2" borderId="22" xfId="487" applyFont="1" applyFill="1" applyBorder="1" applyAlignment="1">
      <alignment horizontal="left" wrapText="1"/>
    </xf>
    <xf numFmtId="3" fontId="23" fillId="0" borderId="0" xfId="134" applyNumberFormat="1" applyFont="1"/>
    <xf numFmtId="168" fontId="23" fillId="4" borderId="21" xfId="134" applyNumberFormat="1" applyFont="1" applyFill="1" applyBorder="1" applyAlignment="1">
      <alignment horizontal="right" wrapText="1"/>
    </xf>
    <xf numFmtId="0" fontId="23" fillId="4" borderId="21" xfId="134" applyFont="1" applyFill="1" applyBorder="1" applyAlignment="1">
      <alignment wrapText="1"/>
    </xf>
    <xf numFmtId="168" fontId="29" fillId="3" borderId="21" xfId="134" applyNumberFormat="1" applyFont="1" applyFill="1" applyBorder="1" applyAlignment="1">
      <alignment horizontal="center" wrapText="1"/>
    </xf>
    <xf numFmtId="3" fontId="22" fillId="4" borderId="21" xfId="134" applyNumberFormat="1" applyFont="1" applyFill="1" applyBorder="1" applyAlignment="1">
      <alignment wrapText="1"/>
    </xf>
    <xf numFmtId="0" fontId="23" fillId="2" borderId="45" xfId="134" applyFont="1" applyFill="1" applyBorder="1" applyAlignment="1">
      <alignment wrapText="1"/>
    </xf>
    <xf numFmtId="0" fontId="23" fillId="2" borderId="0" xfId="134" applyFont="1" applyFill="1" applyAlignment="1">
      <alignment wrapText="1"/>
    </xf>
    <xf numFmtId="0" fontId="23" fillId="0" borderId="0" xfId="134" applyFont="1" applyAlignment="1">
      <alignment horizontal="left"/>
    </xf>
    <xf numFmtId="0" fontId="38" fillId="0" borderId="0" xfId="134" applyFont="1"/>
    <xf numFmtId="173" fontId="22" fillId="5" borderId="3" xfId="3" applyNumberFormat="1" applyFont="1" applyFill="1" applyBorder="1" applyAlignment="1">
      <alignment horizontal="center" vertical="center"/>
    </xf>
    <xf numFmtId="49" fontId="23" fillId="5" borderId="3" xfId="3" applyNumberFormat="1" applyFont="1" applyFill="1" applyBorder="1" applyAlignment="1">
      <alignment horizontal="left" vertical="top" wrapText="1" indent="1"/>
    </xf>
  </cellXfs>
  <cellStyles count="488">
    <cellStyle name="?_x001d_?½_x000c_'ÿ-_x000a_ ÿU_x0001_?_x0005_ˆ_x0008__x0007__x0001__x0001_" xfId="3" xr:uid="{00000000-0005-0000-0000-000000000000}"/>
    <cellStyle name="?_x001d_?½_x000c_'ÿ-_x000a_ ÿU_x0001_?_x0005_ˆ_x0008__x0007__x0001__x0001_ 2" xfId="15" xr:uid="{00000000-0005-0000-0000-000001000000}"/>
    <cellStyle name="?_x001d_?½_x000c_'ÿ-_x000a_ ÿU_x0001_?_x0005_ˆ_x0008__x0007__x0001__x0001_ 2 2" xfId="369" xr:uid="{00000000-0005-0000-0000-000002000000}"/>
    <cellStyle name="?_x001d_?½_x000c_'ÿ-_x000a_ ÿU_x0001_?_x0005_ˆ_x0008__x0007__x0001__x0001_ 3" xfId="368" xr:uid="{00000000-0005-0000-0000-000003000000}"/>
    <cellStyle name="?_x001d_?½_x000c_'ÿ-_x000a_ ÿU_x0001_?_x0005_ˆ_x0008__x0007__x0001__x0001_ 3 2" xfId="393" xr:uid="{00000000-0005-0000-0000-0000B8010000}"/>
    <cellStyle name="?_x001d_?½_x000c_'ÿ-_x000a_ ÿU_x0001_?_x0005_ˆ_x0008__x0007__x0001__x0001__Template diffusion" xfId="5" xr:uid="{00000000-0005-0000-0000-000004000000}"/>
    <cellStyle name="??½'ÿ-_x000a_ ÿU?ˆ" xfId="14" xr:uid="{00000000-0005-0000-0000-000005000000}"/>
    <cellStyle name="??½'ÿ-_x000a_ ÿU?ˆ 2" xfId="304" xr:uid="{00000000-0005-0000-0000-000006000000}"/>
    <cellStyle name="‏_x001d_ً½_x000c_'ے-_x000a_ ےU_x0001_ٌ_x0005_ˆ_x0008__x0007__x0001__x0001_" xfId="11" xr:uid="{00000000-0005-0000-0000-000007000000}"/>
    <cellStyle name="‏_x001d_ً½_x000c_'ے-_x000a_ ےU_x0001_ٌ_x0005_ˆ_x0008__x0007__x0001__x0001_ 2" xfId="16" xr:uid="{00000000-0005-0000-0000-000008000000}"/>
    <cellStyle name="‏_x001d_ً½_x000c_'ے-_x000a_ ےU_x0001_ٌ_x0005_ˆ_x0008__x0007__x0001__x0001_ 3" xfId="17" xr:uid="{00000000-0005-0000-0000-000009000000}"/>
    <cellStyle name="‏_x001d_ً½_x000c_'ے-_x000a_ ےU_x0001_ٌ_x0005_ˆ_x0008__x0007__x0001__x0001__CHARGES" xfId="18" xr:uid="{00000000-0005-0000-0000-00000A000000}"/>
    <cellStyle name="20 % - Accent1 2" xfId="19" xr:uid="{00000000-0005-0000-0000-00000B000000}"/>
    <cellStyle name="20 % - Accent1 2 2" xfId="213" xr:uid="{00000000-0005-0000-0000-00000C000000}"/>
    <cellStyle name="20 % - Accent1 2 2 2" xfId="395" xr:uid="{00000000-0005-0000-0000-0000BA010000}"/>
    <cellStyle name="20 % - Accent1 2 3" xfId="244" xr:uid="{00000000-0005-0000-0000-00000D000000}"/>
    <cellStyle name="20 % - Accent1 2 4" xfId="280" xr:uid="{00000000-0005-0000-0000-00000E000000}"/>
    <cellStyle name="20 % - Accent1 2 5" xfId="305" xr:uid="{00000000-0005-0000-0000-00000F000000}"/>
    <cellStyle name="20 % - Accent1 2 6" xfId="379" xr:uid="{00000000-0005-0000-0000-000010000000}"/>
    <cellStyle name="20 % - Accent1 2 7" xfId="394" xr:uid="{00000000-0005-0000-0000-0000B9010000}"/>
    <cellStyle name="20 % - Accent1 2 8" xfId="443" xr:uid="{00000000-0005-0000-0000-0000EA010000}"/>
    <cellStyle name="20 % - Accent1 3" xfId="20" xr:uid="{00000000-0005-0000-0000-000011000000}"/>
    <cellStyle name="20 % - Accent2 2" xfId="21" xr:uid="{00000000-0005-0000-0000-000012000000}"/>
    <cellStyle name="20 % - Accent2 2 2" xfId="222" xr:uid="{00000000-0005-0000-0000-000013000000}"/>
    <cellStyle name="20 % - Accent2 2 2 2" xfId="397" xr:uid="{00000000-0005-0000-0000-0000BC010000}"/>
    <cellStyle name="20 % - Accent2 2 3" xfId="247" xr:uid="{00000000-0005-0000-0000-000014000000}"/>
    <cellStyle name="20 % - Accent2 2 4" xfId="281" xr:uid="{00000000-0005-0000-0000-000015000000}"/>
    <cellStyle name="20 % - Accent2 2 5" xfId="306" xr:uid="{00000000-0005-0000-0000-000016000000}"/>
    <cellStyle name="20 % - Accent2 2 6" xfId="378" xr:uid="{00000000-0005-0000-0000-000017000000}"/>
    <cellStyle name="20 % - Accent2 2 7" xfId="396" xr:uid="{00000000-0005-0000-0000-0000BB010000}"/>
    <cellStyle name="20 % - Accent2 2 8" xfId="444" xr:uid="{00000000-0005-0000-0000-0000EB010000}"/>
    <cellStyle name="20 % - Accent2 3" xfId="22" xr:uid="{00000000-0005-0000-0000-000018000000}"/>
    <cellStyle name="20 % - Accent3 2" xfId="23" xr:uid="{00000000-0005-0000-0000-000019000000}"/>
    <cellStyle name="20 % - Accent3 2 2" xfId="223" xr:uid="{00000000-0005-0000-0000-00001A000000}"/>
    <cellStyle name="20 % - Accent3 2 2 2" xfId="399" xr:uid="{00000000-0005-0000-0000-0000BE010000}"/>
    <cellStyle name="20 % - Accent3 2 3" xfId="248" xr:uid="{00000000-0005-0000-0000-00001B000000}"/>
    <cellStyle name="20 % - Accent3 2 4" xfId="282" xr:uid="{00000000-0005-0000-0000-00001C000000}"/>
    <cellStyle name="20 % - Accent3 2 5" xfId="307" xr:uid="{00000000-0005-0000-0000-00001D000000}"/>
    <cellStyle name="20 % - Accent3 2 6" xfId="367" xr:uid="{00000000-0005-0000-0000-00001E000000}"/>
    <cellStyle name="20 % - Accent3 2 7" xfId="398" xr:uid="{00000000-0005-0000-0000-0000BD010000}"/>
    <cellStyle name="20 % - Accent3 2 8" xfId="445" xr:uid="{00000000-0005-0000-0000-0000EC010000}"/>
    <cellStyle name="20 % - Accent3 3" xfId="24" xr:uid="{00000000-0005-0000-0000-00001F000000}"/>
    <cellStyle name="20 % - Accent4 2" xfId="25" xr:uid="{00000000-0005-0000-0000-000020000000}"/>
    <cellStyle name="20 % - Accent4 2 2" xfId="224" xr:uid="{00000000-0005-0000-0000-000021000000}"/>
    <cellStyle name="20 % - Accent4 2 2 2" xfId="401" xr:uid="{00000000-0005-0000-0000-0000C0010000}"/>
    <cellStyle name="20 % - Accent4 2 3" xfId="249" xr:uid="{00000000-0005-0000-0000-000022000000}"/>
    <cellStyle name="20 % - Accent4 2 4" xfId="283" xr:uid="{00000000-0005-0000-0000-000023000000}"/>
    <cellStyle name="20 % - Accent4 2 5" xfId="308" xr:uid="{00000000-0005-0000-0000-000024000000}"/>
    <cellStyle name="20 % - Accent4 2 6" xfId="370" xr:uid="{00000000-0005-0000-0000-000025000000}"/>
    <cellStyle name="20 % - Accent4 2 7" xfId="400" xr:uid="{00000000-0005-0000-0000-0000BF010000}"/>
    <cellStyle name="20 % - Accent4 2 8" xfId="446" xr:uid="{00000000-0005-0000-0000-0000ED010000}"/>
    <cellStyle name="20 % - Accent4 3" xfId="26" xr:uid="{00000000-0005-0000-0000-000026000000}"/>
    <cellStyle name="20 % - Accent5 2" xfId="27" xr:uid="{00000000-0005-0000-0000-000027000000}"/>
    <cellStyle name="20 % - Accent5 2 2" xfId="225" xr:uid="{00000000-0005-0000-0000-000028000000}"/>
    <cellStyle name="20 % - Accent5 2 2 2" xfId="403" xr:uid="{00000000-0005-0000-0000-0000C2010000}"/>
    <cellStyle name="20 % - Accent5 2 3" xfId="250" xr:uid="{00000000-0005-0000-0000-000029000000}"/>
    <cellStyle name="20 % - Accent5 2 4" xfId="284" xr:uid="{00000000-0005-0000-0000-00002A000000}"/>
    <cellStyle name="20 % - Accent5 2 5" xfId="309" xr:uid="{00000000-0005-0000-0000-00002B000000}"/>
    <cellStyle name="20 % - Accent5 2 6" xfId="380" xr:uid="{00000000-0005-0000-0000-00002C000000}"/>
    <cellStyle name="20 % - Accent5 2 7" xfId="402" xr:uid="{00000000-0005-0000-0000-0000C1010000}"/>
    <cellStyle name="20 % - Accent5 2 8" xfId="447" xr:uid="{00000000-0005-0000-0000-0000EE010000}"/>
    <cellStyle name="20 % - Accent5 3" xfId="28" xr:uid="{00000000-0005-0000-0000-00002D000000}"/>
    <cellStyle name="20 % - Accent6 2" xfId="29" xr:uid="{00000000-0005-0000-0000-00002E000000}"/>
    <cellStyle name="20 % - Accent6 2 2" xfId="226" xr:uid="{00000000-0005-0000-0000-00002F000000}"/>
    <cellStyle name="20 % - Accent6 2 2 2" xfId="405" xr:uid="{00000000-0005-0000-0000-0000C4010000}"/>
    <cellStyle name="20 % - Accent6 2 3" xfId="251" xr:uid="{00000000-0005-0000-0000-000030000000}"/>
    <cellStyle name="20 % - Accent6 2 4" xfId="285" xr:uid="{00000000-0005-0000-0000-000031000000}"/>
    <cellStyle name="20 % - Accent6 2 5" xfId="310" xr:uid="{00000000-0005-0000-0000-000032000000}"/>
    <cellStyle name="20 % - Accent6 2 6" xfId="381" xr:uid="{00000000-0005-0000-0000-000033000000}"/>
    <cellStyle name="20 % - Accent6 2 7" xfId="404" xr:uid="{00000000-0005-0000-0000-0000C3010000}"/>
    <cellStyle name="20 % - Accent6 2 8" xfId="448" xr:uid="{00000000-0005-0000-0000-0000EF010000}"/>
    <cellStyle name="20 % - Accent6 3" xfId="30" xr:uid="{00000000-0005-0000-0000-000034000000}"/>
    <cellStyle name="40 % - Accent1 2" xfId="31" xr:uid="{00000000-0005-0000-0000-000035000000}"/>
    <cellStyle name="40 % - Accent1 2 2" xfId="227" xr:uid="{00000000-0005-0000-0000-000036000000}"/>
    <cellStyle name="40 % - Accent1 2 2 2" xfId="407" xr:uid="{00000000-0005-0000-0000-0000C6010000}"/>
    <cellStyle name="40 % - Accent1 2 3" xfId="252" xr:uid="{00000000-0005-0000-0000-000037000000}"/>
    <cellStyle name="40 % - Accent1 2 4" xfId="286" xr:uid="{00000000-0005-0000-0000-000038000000}"/>
    <cellStyle name="40 % - Accent1 2 5" xfId="311" xr:uid="{00000000-0005-0000-0000-000039000000}"/>
    <cellStyle name="40 % - Accent1 2 6" xfId="382" xr:uid="{00000000-0005-0000-0000-00003A000000}"/>
    <cellStyle name="40 % - Accent1 2 7" xfId="406" xr:uid="{00000000-0005-0000-0000-0000C5010000}"/>
    <cellStyle name="40 % - Accent1 2 8" xfId="449" xr:uid="{00000000-0005-0000-0000-0000F0010000}"/>
    <cellStyle name="40 % - Accent1 3" xfId="32" xr:uid="{00000000-0005-0000-0000-00003B000000}"/>
    <cellStyle name="40 % - Accent2 2" xfId="33" xr:uid="{00000000-0005-0000-0000-00003C000000}"/>
    <cellStyle name="40 % - Accent2 2 2" xfId="228" xr:uid="{00000000-0005-0000-0000-00003D000000}"/>
    <cellStyle name="40 % - Accent2 2 2 2" xfId="409" xr:uid="{00000000-0005-0000-0000-0000C8010000}"/>
    <cellStyle name="40 % - Accent2 2 3" xfId="253" xr:uid="{00000000-0005-0000-0000-00003E000000}"/>
    <cellStyle name="40 % - Accent2 2 4" xfId="287" xr:uid="{00000000-0005-0000-0000-00003F000000}"/>
    <cellStyle name="40 % - Accent2 2 5" xfId="312" xr:uid="{00000000-0005-0000-0000-000040000000}"/>
    <cellStyle name="40 % - Accent2 2 6" xfId="383" xr:uid="{00000000-0005-0000-0000-000041000000}"/>
    <cellStyle name="40 % - Accent2 2 7" xfId="408" xr:uid="{00000000-0005-0000-0000-0000C7010000}"/>
    <cellStyle name="40 % - Accent2 2 8" xfId="450" xr:uid="{00000000-0005-0000-0000-0000F1010000}"/>
    <cellStyle name="40 % - Accent2 3" xfId="34" xr:uid="{00000000-0005-0000-0000-000042000000}"/>
    <cellStyle name="40 % - Accent3 2" xfId="35" xr:uid="{00000000-0005-0000-0000-000043000000}"/>
    <cellStyle name="40 % - Accent3 2 2" xfId="229" xr:uid="{00000000-0005-0000-0000-000044000000}"/>
    <cellStyle name="40 % - Accent3 2 2 2" xfId="411" xr:uid="{00000000-0005-0000-0000-0000CA010000}"/>
    <cellStyle name="40 % - Accent3 2 3" xfId="254" xr:uid="{00000000-0005-0000-0000-000045000000}"/>
    <cellStyle name="40 % - Accent3 2 4" xfId="288" xr:uid="{00000000-0005-0000-0000-000046000000}"/>
    <cellStyle name="40 % - Accent3 2 5" xfId="313" xr:uid="{00000000-0005-0000-0000-000047000000}"/>
    <cellStyle name="40 % - Accent3 2 6" xfId="384" xr:uid="{00000000-0005-0000-0000-000048000000}"/>
    <cellStyle name="40 % - Accent3 2 7" xfId="410" xr:uid="{00000000-0005-0000-0000-0000C9010000}"/>
    <cellStyle name="40 % - Accent3 2 8" xfId="451" xr:uid="{00000000-0005-0000-0000-0000F2010000}"/>
    <cellStyle name="40 % - Accent3 3" xfId="36" xr:uid="{00000000-0005-0000-0000-000049000000}"/>
    <cellStyle name="40 % - Accent4 2" xfId="37" xr:uid="{00000000-0005-0000-0000-00004A000000}"/>
    <cellStyle name="40 % - Accent4 2 2" xfId="230" xr:uid="{00000000-0005-0000-0000-00004B000000}"/>
    <cellStyle name="40 % - Accent4 2 2 2" xfId="413" xr:uid="{00000000-0005-0000-0000-0000CC010000}"/>
    <cellStyle name="40 % - Accent4 2 3" xfId="255" xr:uid="{00000000-0005-0000-0000-00004C000000}"/>
    <cellStyle name="40 % - Accent4 2 4" xfId="289" xr:uid="{00000000-0005-0000-0000-00004D000000}"/>
    <cellStyle name="40 % - Accent4 2 5" xfId="314" xr:uid="{00000000-0005-0000-0000-00004E000000}"/>
    <cellStyle name="40 % - Accent4 2 6" xfId="385" xr:uid="{00000000-0005-0000-0000-00004F000000}"/>
    <cellStyle name="40 % - Accent4 2 7" xfId="412" xr:uid="{00000000-0005-0000-0000-0000CB010000}"/>
    <cellStyle name="40 % - Accent4 2 8" xfId="452" xr:uid="{00000000-0005-0000-0000-0000F3010000}"/>
    <cellStyle name="40 % - Accent4 3" xfId="38" xr:uid="{00000000-0005-0000-0000-000050000000}"/>
    <cellStyle name="40 % - Accent5 2" xfId="39" xr:uid="{00000000-0005-0000-0000-000051000000}"/>
    <cellStyle name="40 % - Accent5 2 2" xfId="231" xr:uid="{00000000-0005-0000-0000-000052000000}"/>
    <cellStyle name="40 % - Accent5 2 2 2" xfId="415" xr:uid="{00000000-0005-0000-0000-0000CE010000}"/>
    <cellStyle name="40 % - Accent5 2 3" xfId="256" xr:uid="{00000000-0005-0000-0000-000053000000}"/>
    <cellStyle name="40 % - Accent5 2 4" xfId="290" xr:uid="{00000000-0005-0000-0000-000054000000}"/>
    <cellStyle name="40 % - Accent5 2 5" xfId="315" xr:uid="{00000000-0005-0000-0000-000055000000}"/>
    <cellStyle name="40 % - Accent5 2 6" xfId="386" xr:uid="{00000000-0005-0000-0000-000056000000}"/>
    <cellStyle name="40 % - Accent5 2 7" xfId="414" xr:uid="{00000000-0005-0000-0000-0000CD010000}"/>
    <cellStyle name="40 % - Accent5 2 8" xfId="453" xr:uid="{00000000-0005-0000-0000-0000F4010000}"/>
    <cellStyle name="40 % - Accent5 3" xfId="40" xr:uid="{00000000-0005-0000-0000-000057000000}"/>
    <cellStyle name="40 % - Accent6 2" xfId="41" xr:uid="{00000000-0005-0000-0000-000058000000}"/>
    <cellStyle name="40 % - Accent6 2 2" xfId="232" xr:uid="{00000000-0005-0000-0000-000059000000}"/>
    <cellStyle name="40 % - Accent6 2 2 2" xfId="417" xr:uid="{00000000-0005-0000-0000-0000D0010000}"/>
    <cellStyle name="40 % - Accent6 2 3" xfId="257" xr:uid="{00000000-0005-0000-0000-00005A000000}"/>
    <cellStyle name="40 % - Accent6 2 4" xfId="291" xr:uid="{00000000-0005-0000-0000-00005B000000}"/>
    <cellStyle name="40 % - Accent6 2 5" xfId="316" xr:uid="{00000000-0005-0000-0000-00005C000000}"/>
    <cellStyle name="40 % - Accent6 2 6" xfId="387" xr:uid="{00000000-0005-0000-0000-00005D000000}"/>
    <cellStyle name="40 % - Accent6 2 7" xfId="416" xr:uid="{00000000-0005-0000-0000-0000CF010000}"/>
    <cellStyle name="40 % - Accent6 2 8" xfId="454" xr:uid="{00000000-0005-0000-0000-0000F5010000}"/>
    <cellStyle name="40 % - Accent6 3" xfId="42" xr:uid="{00000000-0005-0000-0000-00005E000000}"/>
    <cellStyle name="60 % - Accent1 2" xfId="43" xr:uid="{00000000-0005-0000-0000-00005F000000}"/>
    <cellStyle name="60 % - Accent1 2 2" xfId="317" xr:uid="{00000000-0005-0000-0000-000060000000}"/>
    <cellStyle name="60 % - Accent1 3" xfId="44" xr:uid="{00000000-0005-0000-0000-000061000000}"/>
    <cellStyle name="60 % - Accent2 2" xfId="45" xr:uid="{00000000-0005-0000-0000-000062000000}"/>
    <cellStyle name="60 % - Accent2 2 2" xfId="318" xr:uid="{00000000-0005-0000-0000-000063000000}"/>
    <cellStyle name="60 % - Accent2 3" xfId="46" xr:uid="{00000000-0005-0000-0000-000064000000}"/>
    <cellStyle name="60 % - Accent3 2" xfId="47" xr:uid="{00000000-0005-0000-0000-000065000000}"/>
    <cellStyle name="60 % - Accent3 2 2" xfId="319" xr:uid="{00000000-0005-0000-0000-000066000000}"/>
    <cellStyle name="60 % - Accent3 3" xfId="48" xr:uid="{00000000-0005-0000-0000-000067000000}"/>
    <cellStyle name="60 % - Accent4 2" xfId="49" xr:uid="{00000000-0005-0000-0000-000068000000}"/>
    <cellStyle name="60 % - Accent4 2 2" xfId="320" xr:uid="{00000000-0005-0000-0000-000069000000}"/>
    <cellStyle name="60 % - Accent4 3" xfId="50" xr:uid="{00000000-0005-0000-0000-00006A000000}"/>
    <cellStyle name="60 % - Accent5 2" xfId="51" xr:uid="{00000000-0005-0000-0000-00006B000000}"/>
    <cellStyle name="60 % - Accent5 2 2" xfId="321" xr:uid="{00000000-0005-0000-0000-00006C000000}"/>
    <cellStyle name="60 % - Accent5 3" xfId="52" xr:uid="{00000000-0005-0000-0000-00006D000000}"/>
    <cellStyle name="60 % - Accent6 2" xfId="53" xr:uid="{00000000-0005-0000-0000-00006E000000}"/>
    <cellStyle name="60 % - Accent6 2 2" xfId="322" xr:uid="{00000000-0005-0000-0000-00006F000000}"/>
    <cellStyle name="60 % - Accent6 3" xfId="54" xr:uid="{00000000-0005-0000-0000-000070000000}"/>
    <cellStyle name="Accent1 2" xfId="55" xr:uid="{00000000-0005-0000-0000-000071000000}"/>
    <cellStyle name="Accent1 2 2" xfId="323" xr:uid="{00000000-0005-0000-0000-000072000000}"/>
    <cellStyle name="Accent1 3" xfId="56" xr:uid="{00000000-0005-0000-0000-000073000000}"/>
    <cellStyle name="Accent2 2" xfId="57" xr:uid="{00000000-0005-0000-0000-000074000000}"/>
    <cellStyle name="Accent2 2 2" xfId="324" xr:uid="{00000000-0005-0000-0000-000075000000}"/>
    <cellStyle name="Accent2 3" xfId="58" xr:uid="{00000000-0005-0000-0000-000076000000}"/>
    <cellStyle name="Accent3 2" xfId="59" xr:uid="{00000000-0005-0000-0000-000077000000}"/>
    <cellStyle name="Accent3 2 2" xfId="325" xr:uid="{00000000-0005-0000-0000-000078000000}"/>
    <cellStyle name="Accent3 3" xfId="60" xr:uid="{00000000-0005-0000-0000-000079000000}"/>
    <cellStyle name="Accent4 2" xfId="61" xr:uid="{00000000-0005-0000-0000-00007A000000}"/>
    <cellStyle name="Accent4 2 2" xfId="326" xr:uid="{00000000-0005-0000-0000-00007B000000}"/>
    <cellStyle name="Accent4 3" xfId="62" xr:uid="{00000000-0005-0000-0000-00007C000000}"/>
    <cellStyle name="Accent5 2" xfId="63" xr:uid="{00000000-0005-0000-0000-00007D000000}"/>
    <cellStyle name="Accent5 2 2" xfId="327" xr:uid="{00000000-0005-0000-0000-00007E000000}"/>
    <cellStyle name="Accent5 3" xfId="64" xr:uid="{00000000-0005-0000-0000-00007F000000}"/>
    <cellStyle name="Accent6 2" xfId="65" xr:uid="{00000000-0005-0000-0000-000080000000}"/>
    <cellStyle name="Accent6 2 2" xfId="328" xr:uid="{00000000-0005-0000-0000-000081000000}"/>
    <cellStyle name="Accent6 3" xfId="66" xr:uid="{00000000-0005-0000-0000-000082000000}"/>
    <cellStyle name="Avertissement 2" xfId="67" xr:uid="{00000000-0005-0000-0000-000083000000}"/>
    <cellStyle name="Avertissement 2 2" xfId="329" xr:uid="{00000000-0005-0000-0000-000084000000}"/>
    <cellStyle name="Avertissement 3" xfId="68" xr:uid="{00000000-0005-0000-0000-000085000000}"/>
    <cellStyle name="Calcul 2" xfId="69" xr:uid="{00000000-0005-0000-0000-000086000000}"/>
    <cellStyle name="Calcul 2 2" xfId="330" xr:uid="{00000000-0005-0000-0000-000087000000}"/>
    <cellStyle name="Calcul 3" xfId="70" xr:uid="{00000000-0005-0000-0000-000088000000}"/>
    <cellStyle name="Cellule liée 2" xfId="71" xr:uid="{00000000-0005-0000-0000-000089000000}"/>
    <cellStyle name="Cellule liée 2 2" xfId="331" xr:uid="{00000000-0005-0000-0000-00008A000000}"/>
    <cellStyle name="Cellule liée 3" xfId="72" xr:uid="{00000000-0005-0000-0000-00008B000000}"/>
    <cellStyle name="clsAltData" xfId="73" xr:uid="{00000000-0005-0000-0000-00008C000000}"/>
    <cellStyle name="Comma" xfId="74" xr:uid="{00000000-0005-0000-0000-00008D000000}"/>
    <cellStyle name="Comma [0]" xfId="75" xr:uid="{00000000-0005-0000-0000-00008E000000}"/>
    <cellStyle name="Comma [0] 2" xfId="234" xr:uid="{00000000-0005-0000-0000-00008F000000}"/>
    <cellStyle name="Comma [0] 2 2" xfId="420" xr:uid="{00000000-0005-0000-0000-0000D3010000}"/>
    <cellStyle name="Comma [0] 2 3" xfId="457" xr:uid="{00000000-0005-0000-0000-0000F8010000}"/>
    <cellStyle name="Comma [0] 3" xfId="259" xr:uid="{00000000-0005-0000-0000-000090000000}"/>
    <cellStyle name="Comma [0] 4" xfId="293" xr:uid="{00000000-0005-0000-0000-000091000000}"/>
    <cellStyle name="Comma [0] 5" xfId="333" xr:uid="{00000000-0005-0000-0000-000092000000}"/>
    <cellStyle name="Comma [0] 6" xfId="419" xr:uid="{00000000-0005-0000-0000-0000D2010000}"/>
    <cellStyle name="Comma [0] 7" xfId="456" xr:uid="{00000000-0005-0000-0000-0000F7010000}"/>
    <cellStyle name="Comma 2" xfId="233" xr:uid="{00000000-0005-0000-0000-000093000000}"/>
    <cellStyle name="Comma 2 2" xfId="421" xr:uid="{00000000-0005-0000-0000-0000D4010000}"/>
    <cellStyle name="Comma 2 3" xfId="458" xr:uid="{00000000-0005-0000-0000-0000F9010000}"/>
    <cellStyle name="Comma 3" xfId="258" xr:uid="{00000000-0005-0000-0000-000094000000}"/>
    <cellStyle name="Comma 3 2" xfId="422" xr:uid="{00000000-0005-0000-0000-0000D5010000}"/>
    <cellStyle name="Comma 3 3" xfId="459" xr:uid="{00000000-0005-0000-0000-0000FA010000}"/>
    <cellStyle name="Comma 4" xfId="292" xr:uid="{00000000-0005-0000-0000-000095000000}"/>
    <cellStyle name="Comma 5" xfId="332" xr:uid="{00000000-0005-0000-0000-000096000000}"/>
    <cellStyle name="Comma 6" xfId="351" xr:uid="{00000000-0005-0000-0000-000097000000}"/>
    <cellStyle name="Comma 7" xfId="388" xr:uid="{00000000-0005-0000-0000-000098000000}"/>
    <cellStyle name="Comma 8" xfId="418" xr:uid="{00000000-0005-0000-0000-0000D1010000}"/>
    <cellStyle name="Comma 9" xfId="455" xr:uid="{00000000-0005-0000-0000-0000F6010000}"/>
    <cellStyle name="Commentaire 2" xfId="76" xr:uid="{00000000-0005-0000-0000-000099000000}"/>
    <cellStyle name="Commentaire 2 2" xfId="77" xr:uid="{00000000-0005-0000-0000-00009A000000}"/>
    <cellStyle name="Commentaire 2 3" xfId="78" xr:uid="{00000000-0005-0000-0000-00009B000000}"/>
    <cellStyle name="Commentaire 2 4" xfId="79" xr:uid="{00000000-0005-0000-0000-00009C000000}"/>
    <cellStyle name="Commentaire 2 5" xfId="80" xr:uid="{00000000-0005-0000-0000-00009D000000}"/>
    <cellStyle name="Commentaire 3" xfId="81" xr:uid="{00000000-0005-0000-0000-00009E000000}"/>
    <cellStyle name="Commentaire 3 2" xfId="82" xr:uid="{00000000-0005-0000-0000-00009F000000}"/>
    <cellStyle name="Commentaire 3 3" xfId="83" xr:uid="{00000000-0005-0000-0000-0000A0000000}"/>
    <cellStyle name="Commentaire 3 4" xfId="84" xr:uid="{00000000-0005-0000-0000-0000A1000000}"/>
    <cellStyle name="Commentaire 3 5" xfId="85" xr:uid="{00000000-0005-0000-0000-0000A2000000}"/>
    <cellStyle name="Commentaire 4" xfId="86" xr:uid="{00000000-0005-0000-0000-0000A3000000}"/>
    <cellStyle name="Commentaire 5" xfId="87" xr:uid="{00000000-0005-0000-0000-0000A4000000}"/>
    <cellStyle name="Commentaire 6" xfId="88" xr:uid="{00000000-0005-0000-0000-0000A5000000}"/>
    <cellStyle name="Commentaire 7" xfId="89" xr:uid="{00000000-0005-0000-0000-0000A6000000}"/>
    <cellStyle name="Commentaire 7 2" xfId="90" xr:uid="{00000000-0005-0000-0000-0000A7000000}"/>
    <cellStyle name="Commentaire 7 2 2" xfId="235" xr:uid="{00000000-0005-0000-0000-0000A8000000}"/>
    <cellStyle name="Commentaire 7 2 3" xfId="260" xr:uid="{00000000-0005-0000-0000-0000A9000000}"/>
    <cellStyle name="Commentaire 7 2 4" xfId="294" xr:uid="{00000000-0005-0000-0000-0000AA000000}"/>
    <cellStyle name="Commentaire 7 2 5" xfId="389" xr:uid="{00000000-0005-0000-0000-0000AB000000}"/>
    <cellStyle name="Commentaire 7 2 6" xfId="423" xr:uid="{00000000-0005-0000-0000-0000D6010000}"/>
    <cellStyle name="Commentaire 7 2 7" xfId="460" xr:uid="{00000000-0005-0000-0000-0000FB010000}"/>
    <cellStyle name="Commentaire 8" xfId="91" xr:uid="{00000000-0005-0000-0000-0000AC000000}"/>
    <cellStyle name="Currency" xfId="92" xr:uid="{00000000-0005-0000-0000-0000AD000000}"/>
    <cellStyle name="Currency [0]" xfId="93" xr:uid="{00000000-0005-0000-0000-0000AE000000}"/>
    <cellStyle name="Currency [0] 2" xfId="237" xr:uid="{00000000-0005-0000-0000-0000AF000000}"/>
    <cellStyle name="Currency [0] 2 2" xfId="426" xr:uid="{00000000-0005-0000-0000-0000D9010000}"/>
    <cellStyle name="Currency [0] 2 3" xfId="463" xr:uid="{00000000-0005-0000-0000-0000FE010000}"/>
    <cellStyle name="Currency [0] 3" xfId="262" xr:uid="{00000000-0005-0000-0000-0000B0000000}"/>
    <cellStyle name="Currency [0] 4" xfId="296" xr:uid="{00000000-0005-0000-0000-0000B1000000}"/>
    <cellStyle name="Currency [0] 5" xfId="335" xr:uid="{00000000-0005-0000-0000-0000B2000000}"/>
    <cellStyle name="Currency [0] 6" xfId="425" xr:uid="{00000000-0005-0000-0000-0000D8010000}"/>
    <cellStyle name="Currency [0] 7" xfId="462" xr:uid="{00000000-0005-0000-0000-0000FD010000}"/>
    <cellStyle name="Currency 2" xfId="236" xr:uid="{00000000-0005-0000-0000-0000B3000000}"/>
    <cellStyle name="Currency 2 2" xfId="427" xr:uid="{00000000-0005-0000-0000-0000DA010000}"/>
    <cellStyle name="Currency 2 3" xfId="464" xr:uid="{00000000-0005-0000-0000-0000FF010000}"/>
    <cellStyle name="Currency 3" xfId="261" xr:uid="{00000000-0005-0000-0000-0000B4000000}"/>
    <cellStyle name="Currency 3 2" xfId="428" xr:uid="{00000000-0005-0000-0000-0000DB010000}"/>
    <cellStyle name="Currency 3 3" xfId="465" xr:uid="{00000000-0005-0000-0000-000000020000}"/>
    <cellStyle name="Currency 4" xfId="295" xr:uid="{00000000-0005-0000-0000-0000B5000000}"/>
    <cellStyle name="Currency 5" xfId="334" xr:uid="{00000000-0005-0000-0000-0000B6000000}"/>
    <cellStyle name="Currency 6" xfId="339" xr:uid="{00000000-0005-0000-0000-0000B7000000}"/>
    <cellStyle name="Currency 7" xfId="390" xr:uid="{00000000-0005-0000-0000-0000B8000000}"/>
    <cellStyle name="Currency 8" xfId="424" xr:uid="{00000000-0005-0000-0000-0000D7010000}"/>
    <cellStyle name="Currency 9" xfId="461" xr:uid="{00000000-0005-0000-0000-0000FC010000}"/>
    <cellStyle name="Entrée 2" xfId="94" xr:uid="{00000000-0005-0000-0000-0000B9000000}"/>
    <cellStyle name="Entrée 2 2" xfId="336" xr:uid="{00000000-0005-0000-0000-0000BA000000}"/>
    <cellStyle name="Entrée 3" xfId="95" xr:uid="{00000000-0005-0000-0000-0000BB000000}"/>
    <cellStyle name="Euro" xfId="96" xr:uid="{00000000-0005-0000-0000-0000BC000000}"/>
    <cellStyle name="Euro 2" xfId="97" xr:uid="{00000000-0005-0000-0000-0000BD000000}"/>
    <cellStyle name="Euro 2 2" xfId="372" xr:uid="{00000000-0005-0000-0000-0000BE000000}"/>
    <cellStyle name="Euro 3" xfId="98" xr:uid="{00000000-0005-0000-0000-0000BF000000}"/>
    <cellStyle name="Euro 3 2" xfId="99" xr:uid="{00000000-0005-0000-0000-0000C0000000}"/>
    <cellStyle name="Euro 4" xfId="100" xr:uid="{00000000-0005-0000-0000-0000C1000000}"/>
    <cellStyle name="Euro 4 2" xfId="101" xr:uid="{00000000-0005-0000-0000-0000C2000000}"/>
    <cellStyle name="Euro 4 3" xfId="102" xr:uid="{00000000-0005-0000-0000-0000C3000000}"/>
    <cellStyle name="Euro 5" xfId="103" xr:uid="{00000000-0005-0000-0000-0000C4000000}"/>
    <cellStyle name="Euro 5 2" xfId="104" xr:uid="{00000000-0005-0000-0000-0000C5000000}"/>
    <cellStyle name="Euro 6" xfId="105" xr:uid="{00000000-0005-0000-0000-0000C6000000}"/>
    <cellStyle name="Euro 6 2" xfId="106" xr:uid="{00000000-0005-0000-0000-0000C7000000}"/>
    <cellStyle name="Euro 7" xfId="107" xr:uid="{00000000-0005-0000-0000-0000C8000000}"/>
    <cellStyle name="Euro 8" xfId="371" xr:uid="{00000000-0005-0000-0000-0000C9000000}"/>
    <cellStyle name="Euro_E-TEMPLATE-I;II;III;VI " xfId="108" xr:uid="{00000000-0005-0000-0000-0000CA000000}"/>
    <cellStyle name="Excel Built-in Normal" xfId="109" xr:uid="{00000000-0005-0000-0000-0000CB000000}"/>
    <cellStyle name="Hyperlink" xfId="110" xr:uid="{00000000-0005-0000-0000-0000CC000000}"/>
    <cellStyle name="Insatisfaisant 2" xfId="111" xr:uid="{00000000-0005-0000-0000-0000CD000000}"/>
    <cellStyle name="Insatisfaisant 2 2" xfId="337" xr:uid="{00000000-0005-0000-0000-0000CE000000}"/>
    <cellStyle name="Insatisfaisant 3" xfId="112" xr:uid="{00000000-0005-0000-0000-0000CF000000}"/>
    <cellStyle name="Lien hypertexte" xfId="1" builtinId="8"/>
    <cellStyle name="Milliers 10" xfId="269" xr:uid="{00000000-0005-0000-0000-0000D1000000}"/>
    <cellStyle name="Milliers 2" xfId="12" xr:uid="{00000000-0005-0000-0000-0000D2000000}"/>
    <cellStyle name="Milliers 2 10" xfId="429" xr:uid="{00000000-0005-0000-0000-0000DC010000}"/>
    <cellStyle name="Milliers 2 11" xfId="466" xr:uid="{00000000-0005-0000-0000-000001020000}"/>
    <cellStyle name="Milliers 2 2" xfId="113" xr:uid="{00000000-0005-0000-0000-0000D3000000}"/>
    <cellStyle name="Milliers 2 3" xfId="114" xr:uid="{00000000-0005-0000-0000-0000D4000000}"/>
    <cellStyle name="Milliers 2 4" xfId="115" xr:uid="{00000000-0005-0000-0000-0000D5000000}"/>
    <cellStyle name="Milliers 2 5" xfId="215" xr:uid="{00000000-0005-0000-0000-0000D6000000}"/>
    <cellStyle name="Milliers 2 5 2" xfId="430" xr:uid="{00000000-0005-0000-0000-0000DD010000}"/>
    <cellStyle name="Milliers 2 5 3" xfId="467" xr:uid="{00000000-0005-0000-0000-000002020000}"/>
    <cellStyle name="Milliers 2 6" xfId="245" xr:uid="{00000000-0005-0000-0000-0000D7000000}"/>
    <cellStyle name="Milliers 2 7" xfId="271" xr:uid="{00000000-0005-0000-0000-0000D8000000}"/>
    <cellStyle name="Milliers 2 8" xfId="338" xr:uid="{00000000-0005-0000-0000-0000D9000000}"/>
    <cellStyle name="Milliers 2 9" xfId="373" xr:uid="{00000000-0005-0000-0000-0000DA000000}"/>
    <cellStyle name="Milliers 2_E-TEMPLATE-I;II;III;VI " xfId="116" xr:uid="{00000000-0005-0000-0000-0000DB000000}"/>
    <cellStyle name="Milliers 3" xfId="117" xr:uid="{00000000-0005-0000-0000-0000DC000000}"/>
    <cellStyle name="Milliers 3 2" xfId="118" xr:uid="{00000000-0005-0000-0000-0000DD000000}"/>
    <cellStyle name="Milliers 3 2 2" xfId="375" xr:uid="{00000000-0005-0000-0000-0000DE000000}"/>
    <cellStyle name="Milliers 3 3" xfId="119" xr:uid="{00000000-0005-0000-0000-0000DF000000}"/>
    <cellStyle name="Milliers 3 4" xfId="278" xr:uid="{00000000-0005-0000-0000-0000E0000000}"/>
    <cellStyle name="Milliers 3 5" xfId="347" xr:uid="{00000000-0005-0000-0000-0000E1000000}"/>
    <cellStyle name="Milliers 3 6" xfId="374" xr:uid="{00000000-0005-0000-0000-0000E2000000}"/>
    <cellStyle name="Milliers 3_E-TEMPLATE-I;II;III;VI " xfId="120" xr:uid="{00000000-0005-0000-0000-0000E3000000}"/>
    <cellStyle name="Milliers 4" xfId="121" xr:uid="{00000000-0005-0000-0000-0000E4000000}"/>
    <cellStyle name="Milliers 5" xfId="122" xr:uid="{00000000-0005-0000-0000-0000E5000000}"/>
    <cellStyle name="Milliers 6" xfId="123" xr:uid="{00000000-0005-0000-0000-0000E6000000}"/>
    <cellStyle name="Milliers 6 2" xfId="238" xr:uid="{00000000-0005-0000-0000-0000E7000000}"/>
    <cellStyle name="Milliers 6 2 2" xfId="432" xr:uid="{00000000-0005-0000-0000-0000DF010000}"/>
    <cellStyle name="Milliers 6 2 3" xfId="469" xr:uid="{00000000-0005-0000-0000-000004020000}"/>
    <cellStyle name="Milliers 6 3" xfId="263" xr:uid="{00000000-0005-0000-0000-0000E8000000}"/>
    <cellStyle name="Milliers 6 4" xfId="297" xr:uid="{00000000-0005-0000-0000-0000E9000000}"/>
    <cellStyle name="Milliers 6 5" xfId="340" xr:uid="{00000000-0005-0000-0000-0000EA000000}"/>
    <cellStyle name="Milliers 6 6" xfId="431" xr:uid="{00000000-0005-0000-0000-0000DE010000}"/>
    <cellStyle name="Milliers 6 7" xfId="468" xr:uid="{00000000-0005-0000-0000-000003020000}"/>
    <cellStyle name="Milliers 7" xfId="124" xr:uid="{00000000-0005-0000-0000-0000EB000000}"/>
    <cellStyle name="Milliers 7 2" xfId="239" xr:uid="{00000000-0005-0000-0000-0000EC000000}"/>
    <cellStyle name="Milliers 7 2 2" xfId="434" xr:uid="{00000000-0005-0000-0000-0000E1010000}"/>
    <cellStyle name="Milliers 7 2 3" xfId="471" xr:uid="{00000000-0005-0000-0000-000006020000}"/>
    <cellStyle name="Milliers 7 3" xfId="264" xr:uid="{00000000-0005-0000-0000-0000ED000000}"/>
    <cellStyle name="Milliers 7 4" xfId="298" xr:uid="{00000000-0005-0000-0000-0000EE000000}"/>
    <cellStyle name="Milliers 7 5" xfId="341" xr:uid="{00000000-0005-0000-0000-0000EF000000}"/>
    <cellStyle name="Milliers 7 6" xfId="433" xr:uid="{00000000-0005-0000-0000-0000E0010000}"/>
    <cellStyle name="Milliers 7 7" xfId="470" xr:uid="{00000000-0005-0000-0000-000005020000}"/>
    <cellStyle name="Milliers 8" xfId="125" xr:uid="{00000000-0005-0000-0000-0000F0000000}"/>
    <cellStyle name="Milliers 8 2" xfId="240" xr:uid="{00000000-0005-0000-0000-0000F1000000}"/>
    <cellStyle name="Milliers 8 2 2" xfId="436" xr:uid="{00000000-0005-0000-0000-0000E3010000}"/>
    <cellStyle name="Milliers 8 2 3" xfId="473" xr:uid="{00000000-0005-0000-0000-000008020000}"/>
    <cellStyle name="Milliers 8 3" xfId="265" xr:uid="{00000000-0005-0000-0000-0000F2000000}"/>
    <cellStyle name="Milliers 8 4" xfId="299" xr:uid="{00000000-0005-0000-0000-0000F3000000}"/>
    <cellStyle name="Milliers 8 5" xfId="342" xr:uid="{00000000-0005-0000-0000-0000F4000000}"/>
    <cellStyle name="Milliers 8 6" xfId="435" xr:uid="{00000000-0005-0000-0000-0000E2010000}"/>
    <cellStyle name="Milliers 8 7" xfId="472" xr:uid="{00000000-0005-0000-0000-000007020000}"/>
    <cellStyle name="Milliers 9" xfId="268" xr:uid="{00000000-0005-0000-0000-0000F5000000}"/>
    <cellStyle name="MS_Arabic" xfId="126" xr:uid="{00000000-0005-0000-0000-0000F6000000}"/>
    <cellStyle name="Neutre 2" xfId="127" xr:uid="{00000000-0005-0000-0000-0000F7000000}"/>
    <cellStyle name="Neutre 2 2" xfId="343" xr:uid="{00000000-0005-0000-0000-0000F8000000}"/>
    <cellStyle name="Neutre 3" xfId="128" xr:uid="{00000000-0005-0000-0000-0000F9000000}"/>
    <cellStyle name="Non d‚fini" xfId="129" xr:uid="{00000000-0005-0000-0000-0000FA000000}"/>
    <cellStyle name="Non défini" xfId="130" xr:uid="{00000000-0005-0000-0000-0000FB000000}"/>
    <cellStyle name="Normal" xfId="0" builtinId="0"/>
    <cellStyle name="Normal 10" xfId="131" xr:uid="{00000000-0005-0000-0000-0000FD000000}"/>
    <cellStyle name="Normal 11" xfId="132" xr:uid="{00000000-0005-0000-0000-0000FE000000}"/>
    <cellStyle name="Normal 11 2" xfId="133" xr:uid="{00000000-0005-0000-0000-0000FF000000}"/>
    <cellStyle name="Normal 12" xfId="134" xr:uid="{00000000-0005-0000-0000-000000010000}"/>
    <cellStyle name="Normal 12 2" xfId="6" xr:uid="{00000000-0005-0000-0000-000001010000}"/>
    <cellStyle name="Normal 13" xfId="135" xr:uid="{00000000-0005-0000-0000-000002010000}"/>
    <cellStyle name="Normal 13 2" xfId="136" xr:uid="{00000000-0005-0000-0000-000003010000}"/>
    <cellStyle name="Normal 14" xfId="137" xr:uid="{00000000-0005-0000-0000-000004010000}"/>
    <cellStyle name="Normal 14 2" xfId="138" xr:uid="{00000000-0005-0000-0000-000005010000}"/>
    <cellStyle name="Normal 15" xfId="139" xr:uid="{00000000-0005-0000-0000-000006010000}"/>
    <cellStyle name="Normal 15 2" xfId="345" xr:uid="{00000000-0005-0000-0000-000007010000}"/>
    <cellStyle name="Normal 16" xfId="140" xr:uid="{00000000-0005-0000-0000-000008010000}"/>
    <cellStyle name="Normal 17" xfId="141" xr:uid="{00000000-0005-0000-0000-000009010000}"/>
    <cellStyle name="Normal 18" xfId="10" xr:uid="{00000000-0005-0000-0000-00000A010000}"/>
    <cellStyle name="Normal 19" xfId="303" xr:uid="{00000000-0005-0000-0000-00000B010000}"/>
    <cellStyle name="Normal 19 2" xfId="437" xr:uid="{00000000-0005-0000-0000-0000E4010000}"/>
    <cellStyle name="Normal 2" xfId="2" xr:uid="{00000000-0005-0000-0000-00000C010000}"/>
    <cellStyle name="Normal 2 10" xfId="270" xr:uid="{00000000-0005-0000-0000-00000D010000}"/>
    <cellStyle name="Normal 2 11" xfId="302" xr:uid="{00000000-0005-0000-0000-00000E010000}"/>
    <cellStyle name="Normal 2 12" xfId="364" xr:uid="{00000000-0005-0000-0000-00000F010000}"/>
    <cellStyle name="Normal 2 13" xfId="376" xr:uid="{00000000-0005-0000-0000-000010010000}"/>
    <cellStyle name="Normal 2 14" xfId="391" xr:uid="{00000000-0005-0000-0000-000011010000}"/>
    <cellStyle name="Normal 2 15" xfId="392" xr:uid="{6FAFD1F6-C1C3-4E5C-B980-00F1C6214CCB}"/>
    <cellStyle name="Normal 2 16" xfId="442" xr:uid="{4D861EE8-F8B0-4EEB-A80E-4239F6310AD6}"/>
    <cellStyle name="Normal 2 17" xfId="476" xr:uid="{71211F60-4D22-4E80-8C58-AA83C130FEC3}"/>
    <cellStyle name="Normal 2 18" xfId="477" xr:uid="{C04FAD09-3C00-4475-91FC-9863F3B37924}"/>
    <cellStyle name="Normal 2 19" xfId="478" xr:uid="{54A7D4A1-2A19-4F5F-93E3-1D028585AFAB}"/>
    <cellStyle name="Normal 2 2" xfId="4" xr:uid="{00000000-0005-0000-0000-000012010000}"/>
    <cellStyle name="Normal 2 2 10" xfId="438" xr:uid="{00000000-0005-0000-0000-0000E5010000}"/>
    <cellStyle name="Normal 2 2 11" xfId="474" xr:uid="{00000000-0005-0000-0000-000009020000}"/>
    <cellStyle name="Normal 2 2 2" xfId="143" xr:uid="{00000000-0005-0000-0000-000013010000}"/>
    <cellStyle name="Normal 2 2 3" xfId="144" xr:uid="{00000000-0005-0000-0000-000014010000}"/>
    <cellStyle name="Normal 2 2 3 2" xfId="242" xr:uid="{00000000-0005-0000-0000-000015010000}"/>
    <cellStyle name="Normal 2 2 3 3" xfId="267" xr:uid="{00000000-0005-0000-0000-000016010000}"/>
    <cellStyle name="Normal 2 2 3 4" xfId="301" xr:uid="{00000000-0005-0000-0000-000017010000}"/>
    <cellStyle name="Normal 2 2 3 5" xfId="348" xr:uid="{00000000-0005-0000-0000-000018010000}"/>
    <cellStyle name="Normal 2 2 3 6" xfId="439" xr:uid="{00000000-0005-0000-0000-0000E6010000}"/>
    <cellStyle name="Normal 2 2 3 7" xfId="475" xr:uid="{00000000-0005-0000-0000-00000A020000}"/>
    <cellStyle name="Normal 2 2 4" xfId="145" xr:uid="{00000000-0005-0000-0000-000019010000}"/>
    <cellStyle name="Normal 2 2 4 2" xfId="146" xr:uid="{00000000-0005-0000-0000-00001A010000}"/>
    <cellStyle name="Normal 2 2 5" xfId="142" xr:uid="{00000000-0005-0000-0000-00001B010000}"/>
    <cellStyle name="Normal 2 2 6" xfId="241" xr:uid="{00000000-0005-0000-0000-00001C010000}"/>
    <cellStyle name="Normal 2 2 7" xfId="266" xr:uid="{00000000-0005-0000-0000-00001D010000}"/>
    <cellStyle name="Normal 2 2 8" xfId="300" xr:uid="{00000000-0005-0000-0000-00001E010000}"/>
    <cellStyle name="Normal 2 2 9" xfId="346" xr:uid="{00000000-0005-0000-0000-00001F010000}"/>
    <cellStyle name="Normal 2 20" xfId="479" xr:uid="{5EB60F5F-F311-4BF7-924D-69FF8FEAC554}"/>
    <cellStyle name="Normal 2 21" xfId="480" xr:uid="{BBE9BE42-2527-4FEA-97BA-27407EF53D77}"/>
    <cellStyle name="Normal 2 22" xfId="481" xr:uid="{380624BB-A58A-42AF-A01A-DD32A4EBC3D1}"/>
    <cellStyle name="Normal 2 23" xfId="482" xr:uid="{E1409790-13FF-4929-9FA0-AF570B187537}"/>
    <cellStyle name="Normal 2 24" xfId="483" xr:uid="{105401B5-2837-413F-BBA9-0D58FA5D0925}"/>
    <cellStyle name="Normal 2 25" xfId="484" xr:uid="{73053091-0DA0-4DAF-AFD6-F3940D69C336}"/>
    <cellStyle name="Normal 2 26" xfId="485" xr:uid="{22898BE3-EEF4-4D3C-B09C-7E38803B26C1}"/>
    <cellStyle name="Normal 2 27" xfId="486" xr:uid="{D5CFD228-92E0-432B-9B47-DE300BD9738D}"/>
    <cellStyle name="Normal 2 28" xfId="487" xr:uid="{5728184F-CFF2-4D51-B3ED-5D21FB79C835}"/>
    <cellStyle name="Normal 2 3" xfId="8" xr:uid="{00000000-0005-0000-0000-000020010000}"/>
    <cellStyle name="Normal 2 3 2" xfId="148" xr:uid="{00000000-0005-0000-0000-000021010000}"/>
    <cellStyle name="Normal 2 3 3" xfId="149" xr:uid="{00000000-0005-0000-0000-000022010000}"/>
    <cellStyle name="Normal 2 3 4" xfId="150" xr:uid="{00000000-0005-0000-0000-000023010000}"/>
    <cellStyle name="Normal 2 3 5" xfId="147" xr:uid="{00000000-0005-0000-0000-000024010000}"/>
    <cellStyle name="Normal 2 3 6" xfId="216" xr:uid="{00000000-0005-0000-0000-000025010000}"/>
    <cellStyle name="Normal 2 3 7" xfId="246" xr:uid="{00000000-0005-0000-0000-000026010000}"/>
    <cellStyle name="Normal 2 3 8" xfId="272" xr:uid="{00000000-0005-0000-0000-000027010000}"/>
    <cellStyle name="Normal 2 3 9" xfId="344" xr:uid="{00000000-0005-0000-0000-000028010000}"/>
    <cellStyle name="Normal 2 4" xfId="13" xr:uid="{00000000-0005-0000-0000-000029010000}"/>
    <cellStyle name="Normal 2 4 2" xfId="151" xr:uid="{00000000-0005-0000-0000-00002A010000}"/>
    <cellStyle name="Normal 2 4 3" xfId="279" xr:uid="{00000000-0005-0000-0000-00002B010000}"/>
    <cellStyle name="Normal 2 4 4" xfId="349" xr:uid="{00000000-0005-0000-0000-00002C010000}"/>
    <cellStyle name="Normal 2 5" xfId="152" xr:uid="{00000000-0005-0000-0000-00002D010000}"/>
    <cellStyle name="Normal 2 6" xfId="153" xr:uid="{00000000-0005-0000-0000-00002E010000}"/>
    <cellStyle name="Normal 2 7" xfId="154" xr:uid="{00000000-0005-0000-0000-00002F010000}"/>
    <cellStyle name="Normal 2 8" xfId="214" xr:uid="{00000000-0005-0000-0000-000030010000}"/>
    <cellStyle name="Normal 2 9" xfId="243" xr:uid="{00000000-0005-0000-0000-000031010000}"/>
    <cellStyle name="Normal 2_Données balance" xfId="155" xr:uid="{00000000-0005-0000-0000-000032010000}"/>
    <cellStyle name="Normal 20" xfId="355" xr:uid="{00000000-0005-0000-0000-000033010000}"/>
    <cellStyle name="Normal 20 2" xfId="440" xr:uid="{00000000-0005-0000-0000-0000E7010000}"/>
    <cellStyle name="Normal 21" xfId="366" xr:uid="{00000000-0005-0000-0000-000034010000}"/>
    <cellStyle name="Normal 21 2" xfId="441" xr:uid="{00000000-0005-0000-0000-0000E8010000}"/>
    <cellStyle name="Normal 22" xfId="365" xr:uid="{00000000-0005-0000-0000-000035010000}"/>
    <cellStyle name="Normal 3" xfId="7" xr:uid="{00000000-0005-0000-0000-000036010000}"/>
    <cellStyle name="Normal 3 2" xfId="9" xr:uid="{00000000-0005-0000-0000-000037010000}"/>
    <cellStyle name="Normal 3 2 2" xfId="157" xr:uid="{00000000-0005-0000-0000-000038010000}"/>
    <cellStyle name="Normal 3 3" xfId="158" xr:uid="{00000000-0005-0000-0000-000039010000}"/>
    <cellStyle name="Normal 3 3 2" xfId="159" xr:uid="{00000000-0005-0000-0000-00003A010000}"/>
    <cellStyle name="Normal 3 4" xfId="160" xr:uid="{00000000-0005-0000-0000-00003B010000}"/>
    <cellStyle name="Normal 3 5" xfId="161" xr:uid="{00000000-0005-0000-0000-00003C010000}"/>
    <cellStyle name="Normal 3 6" xfId="162" xr:uid="{00000000-0005-0000-0000-00003D010000}"/>
    <cellStyle name="Normal 3 7" xfId="156" xr:uid="{00000000-0005-0000-0000-00003E010000}"/>
    <cellStyle name="Normal 3 8" xfId="363" xr:uid="{00000000-0005-0000-0000-00003F010000}"/>
    <cellStyle name="Normal 3 9" xfId="377" xr:uid="{00000000-0005-0000-0000-000040010000}"/>
    <cellStyle name="Normal 4" xfId="163" xr:uid="{00000000-0005-0000-0000-000041010000}"/>
    <cellStyle name="Normal 4 2" xfId="164" xr:uid="{00000000-0005-0000-0000-000042010000}"/>
    <cellStyle name="Normal 4 3" xfId="165" xr:uid="{00000000-0005-0000-0000-000043010000}"/>
    <cellStyle name="Normal 4 4" xfId="166" xr:uid="{00000000-0005-0000-0000-000044010000}"/>
    <cellStyle name="Normal 4 5" xfId="217" xr:uid="{00000000-0005-0000-0000-000045010000}"/>
    <cellStyle name="Normal 4 6" xfId="273" xr:uid="{00000000-0005-0000-0000-000046010000}"/>
    <cellStyle name="Normal 4 7" xfId="362" xr:uid="{00000000-0005-0000-0000-000047010000}"/>
    <cellStyle name="Normal 5" xfId="167" xr:uid="{00000000-0005-0000-0000-000048010000}"/>
    <cellStyle name="Normal 5 2" xfId="168" xr:uid="{00000000-0005-0000-0000-000049010000}"/>
    <cellStyle name="Normal 5 3" xfId="169" xr:uid="{00000000-0005-0000-0000-00004A010000}"/>
    <cellStyle name="Normal 5 4" xfId="170" xr:uid="{00000000-0005-0000-0000-00004B010000}"/>
    <cellStyle name="Normal 5 5" xfId="218" xr:uid="{00000000-0005-0000-0000-00004C010000}"/>
    <cellStyle name="Normal 5 6" xfId="274" xr:uid="{00000000-0005-0000-0000-00004D010000}"/>
    <cellStyle name="Normal 6" xfId="171" xr:uid="{00000000-0005-0000-0000-00004E010000}"/>
    <cellStyle name="Normal 6 2" xfId="219" xr:uid="{00000000-0005-0000-0000-00004F010000}"/>
    <cellStyle name="Normal 6 3" xfId="275" xr:uid="{00000000-0005-0000-0000-000050010000}"/>
    <cellStyle name="Normal 7" xfId="172" xr:uid="{00000000-0005-0000-0000-000051010000}"/>
    <cellStyle name="Normal 7 2" xfId="220" xr:uid="{00000000-0005-0000-0000-000052010000}"/>
    <cellStyle name="Normal 7 3" xfId="276" xr:uid="{00000000-0005-0000-0000-000053010000}"/>
    <cellStyle name="Normal 8" xfId="173" xr:uid="{00000000-0005-0000-0000-000054010000}"/>
    <cellStyle name="Normal 8 2" xfId="221" xr:uid="{00000000-0005-0000-0000-000055010000}"/>
    <cellStyle name="Normal 8 3" xfId="277" xr:uid="{00000000-0005-0000-0000-000056010000}"/>
    <cellStyle name="Normal 9" xfId="174" xr:uid="{00000000-0005-0000-0000-000057010000}"/>
    <cellStyle name="Normal 9 2" xfId="350" xr:uid="{00000000-0005-0000-0000-000058010000}"/>
    <cellStyle name="Percent" xfId="175" xr:uid="{00000000-0005-0000-0000-000059010000}"/>
    <cellStyle name="Pilote de données - Catégorie" xfId="176" xr:uid="{00000000-0005-0000-0000-00005A010000}"/>
    <cellStyle name="Pilote de données - Champ" xfId="177" xr:uid="{00000000-0005-0000-0000-00005B010000}"/>
    <cellStyle name="Pilote de données - Coin" xfId="178" xr:uid="{00000000-0005-0000-0000-00005C010000}"/>
    <cellStyle name="Pilote de données - Résultat" xfId="179" xr:uid="{00000000-0005-0000-0000-00005D010000}"/>
    <cellStyle name="Pilote de données - Titre" xfId="180" xr:uid="{00000000-0005-0000-0000-00005E010000}"/>
    <cellStyle name="Pilote de données - Valeur" xfId="181" xr:uid="{00000000-0005-0000-0000-00005F010000}"/>
    <cellStyle name="Pourcentage 2" xfId="182" xr:uid="{00000000-0005-0000-0000-000060010000}"/>
    <cellStyle name="Pourcentage 2 2" xfId="183" xr:uid="{00000000-0005-0000-0000-000061010000}"/>
    <cellStyle name="Pourcentage 2 3" xfId="184" xr:uid="{00000000-0005-0000-0000-000062010000}"/>
    <cellStyle name="Pourcentage 2 4" xfId="185" xr:uid="{00000000-0005-0000-0000-000063010000}"/>
    <cellStyle name="Pourcentage 3" xfId="186" xr:uid="{00000000-0005-0000-0000-000064010000}"/>
    <cellStyle name="Pourcentage 4" xfId="187" xr:uid="{00000000-0005-0000-0000-000065010000}"/>
    <cellStyle name="Pourcentage 5" xfId="188" xr:uid="{00000000-0005-0000-0000-000066010000}"/>
    <cellStyle name="Pourcentage 6" xfId="189" xr:uid="{00000000-0005-0000-0000-000067010000}"/>
    <cellStyle name="Pourcentage 7" xfId="190" xr:uid="{00000000-0005-0000-0000-000068010000}"/>
    <cellStyle name="Pourcentage 8" xfId="191" xr:uid="{00000000-0005-0000-0000-000069010000}"/>
    <cellStyle name="Satisfaisant 2" xfId="192" xr:uid="{00000000-0005-0000-0000-00006A010000}"/>
    <cellStyle name="Satisfaisant 2 2" xfId="352" xr:uid="{00000000-0005-0000-0000-00006B010000}"/>
    <cellStyle name="Satisfaisant 3" xfId="193" xr:uid="{00000000-0005-0000-0000-00006C010000}"/>
    <cellStyle name="Sortie 2" xfId="194" xr:uid="{00000000-0005-0000-0000-00006D010000}"/>
    <cellStyle name="Sortie 2 2" xfId="353" xr:uid="{00000000-0005-0000-0000-00006E010000}"/>
    <cellStyle name="Sortie 3" xfId="195" xr:uid="{00000000-0005-0000-0000-00006F010000}"/>
    <cellStyle name="Texte explicatif 2" xfId="196" xr:uid="{00000000-0005-0000-0000-000070010000}"/>
    <cellStyle name="Texte explicatif 2 2" xfId="354" xr:uid="{00000000-0005-0000-0000-000071010000}"/>
    <cellStyle name="Texte explicatif 3" xfId="197" xr:uid="{00000000-0005-0000-0000-000072010000}"/>
    <cellStyle name="Titre 1" xfId="198" xr:uid="{00000000-0005-0000-0000-000073010000}"/>
    <cellStyle name="Titre 2" xfId="199" xr:uid="{00000000-0005-0000-0000-000074010000}"/>
    <cellStyle name="Titre 3" xfId="200" xr:uid="{00000000-0005-0000-0000-000075010000}"/>
    <cellStyle name="Titre 1 2" xfId="201" xr:uid="{00000000-0005-0000-0000-000076010000}"/>
    <cellStyle name="Titre 1 2 2" xfId="356" xr:uid="{00000000-0005-0000-0000-000077010000}"/>
    <cellStyle name="Titre 1 3" xfId="202" xr:uid="{00000000-0005-0000-0000-000078010000}"/>
    <cellStyle name="Titre 2 2" xfId="203" xr:uid="{00000000-0005-0000-0000-000079010000}"/>
    <cellStyle name="Titre 2 2 2" xfId="357" xr:uid="{00000000-0005-0000-0000-00007A010000}"/>
    <cellStyle name="Titre 2 3" xfId="204" xr:uid="{00000000-0005-0000-0000-00007B010000}"/>
    <cellStyle name="Titre 3 2" xfId="205" xr:uid="{00000000-0005-0000-0000-00007C010000}"/>
    <cellStyle name="Titre 3 2 2" xfId="358" xr:uid="{00000000-0005-0000-0000-00007D010000}"/>
    <cellStyle name="Titre 3 3" xfId="206" xr:uid="{00000000-0005-0000-0000-00007E010000}"/>
    <cellStyle name="Titre 4 2" xfId="207" xr:uid="{00000000-0005-0000-0000-00007F010000}"/>
    <cellStyle name="Titre 4 2 2" xfId="359" xr:uid="{00000000-0005-0000-0000-000080010000}"/>
    <cellStyle name="Titre 4 3" xfId="208" xr:uid="{00000000-0005-0000-0000-000081010000}"/>
    <cellStyle name="Total 2" xfId="209" xr:uid="{00000000-0005-0000-0000-000082010000}"/>
    <cellStyle name="Total 2 2" xfId="360" xr:uid="{00000000-0005-0000-0000-000083010000}"/>
    <cellStyle name="Total 3" xfId="210" xr:uid="{00000000-0005-0000-0000-000084010000}"/>
    <cellStyle name="Vérification 2" xfId="211" xr:uid="{00000000-0005-0000-0000-000085010000}"/>
    <cellStyle name="Vérification 2 2" xfId="361" xr:uid="{00000000-0005-0000-0000-000086010000}"/>
    <cellStyle name="Vérification 3" xfId="212" xr:uid="{00000000-0005-0000-0000-000087010000}"/>
  </cellStyles>
  <dxfs count="0"/>
  <tableStyles count="1" defaultTableStyle="TableStyleMedium2" defaultPivotStyle="PivotStyleLight16">
    <tableStyle name="Invisible" pivot="0" table="0" count="0" xr9:uid="{06109F82-6A57-458D-80E6-14E3F8605DC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E-TEMPLATE-I;II;III;VI'!B140"/><Relationship Id="rId13" Type="http://schemas.openxmlformats.org/officeDocument/2006/relationships/hyperlink" Target="#'E-TEMPLATE-I;II;III;VI'!B145"/><Relationship Id="rId3" Type="http://schemas.openxmlformats.org/officeDocument/2006/relationships/hyperlink" Target="#'E-TEMPLATE-I;II;III;VI'!B134"/><Relationship Id="rId7" Type="http://schemas.openxmlformats.org/officeDocument/2006/relationships/hyperlink" Target="#'E-TEMPLATE-I;II;III;VI'!B139"/><Relationship Id="rId12" Type="http://schemas.openxmlformats.org/officeDocument/2006/relationships/hyperlink" Target="#'E-TEMPLATE-I;II;III;VI'!B144"/><Relationship Id="rId2" Type="http://schemas.openxmlformats.org/officeDocument/2006/relationships/hyperlink" Target="#'E-TEMPLATE-I;II;III;VI'!B133"/><Relationship Id="rId16" Type="http://schemas.openxmlformats.org/officeDocument/2006/relationships/hyperlink" Target="#'F-TEMPLATE-I-II-III-IV'!B134"/><Relationship Id="rId1" Type="http://schemas.openxmlformats.org/officeDocument/2006/relationships/hyperlink" Target="#'E-TEMPLATE-I;II;III;VI'!B132"/><Relationship Id="rId6" Type="http://schemas.openxmlformats.org/officeDocument/2006/relationships/hyperlink" Target="#'E-TEMPLATE-I;II;III;VI'!B138"/><Relationship Id="rId11" Type="http://schemas.openxmlformats.org/officeDocument/2006/relationships/hyperlink" Target="#'E-TEMPLATE-I;II;III;VI'!B143"/><Relationship Id="rId5" Type="http://schemas.openxmlformats.org/officeDocument/2006/relationships/hyperlink" Target="#'E-TEMPLATE-I;II;III;VI'!B137"/><Relationship Id="rId15" Type="http://schemas.openxmlformats.org/officeDocument/2006/relationships/hyperlink" Target="#'E-TEMPLATE-I;II;III;VI'!B147"/><Relationship Id="rId10" Type="http://schemas.openxmlformats.org/officeDocument/2006/relationships/hyperlink" Target="#'E-TEMPLATE-I;II;III;VI'!B142"/><Relationship Id="rId4" Type="http://schemas.openxmlformats.org/officeDocument/2006/relationships/hyperlink" Target="#'E-TEMPLATE-I;II;III;VI'!B136"/><Relationship Id="rId9" Type="http://schemas.openxmlformats.org/officeDocument/2006/relationships/hyperlink" Target="#'E-TEMPLATE-I;II;III;VI'!B141"/><Relationship Id="rId14" Type="http://schemas.openxmlformats.org/officeDocument/2006/relationships/hyperlink" Target="#'E-TEMPLATE-I;II;III;VI'!B146"/></Relationships>
</file>

<file path=xl/drawings/_rels/drawing2.xml.rels><?xml version="1.0" encoding="UTF-8" standalone="yes"?>
<Relationships xmlns="http://schemas.openxmlformats.org/package/2006/relationships"><Relationship Id="rId3" Type="http://schemas.openxmlformats.org/officeDocument/2006/relationships/hyperlink" Target="#'E-TEMPLATE-I;II;III;VI'!B133"/><Relationship Id="rId2" Type="http://schemas.openxmlformats.org/officeDocument/2006/relationships/hyperlink" Target="#'E-TEMPLATE-I;II;III;VI'!B132"/><Relationship Id="rId1" Type="http://schemas.openxmlformats.org/officeDocument/2006/relationships/hyperlink" Target="#'E-TEMPLATE-I;II;III;VI'!B136"/><Relationship Id="rId5" Type="http://schemas.openxmlformats.org/officeDocument/2006/relationships/hyperlink" Target="#'F-TEMPLATE-I-II-III-IV'!B134"/><Relationship Id="rId4" Type="http://schemas.openxmlformats.org/officeDocument/2006/relationships/hyperlink" Target="#'E-TEMPLATE-I;II;III;VI'!B134"/></Relationships>
</file>

<file path=xl/drawings/_rels/drawing3.xml.rels><?xml version="1.0" encoding="UTF-8" standalone="yes"?>
<Relationships xmlns="http://schemas.openxmlformats.org/package/2006/relationships"><Relationship Id="rId3" Type="http://schemas.openxmlformats.org/officeDocument/2006/relationships/hyperlink" Target="#'E-TEMPLATE-I;II;III;VI'!B145"/><Relationship Id="rId7" Type="http://schemas.openxmlformats.org/officeDocument/2006/relationships/hyperlink" Target="#'F-TEMPLATE-I-II-III-IV'!B134"/><Relationship Id="rId2" Type="http://schemas.openxmlformats.org/officeDocument/2006/relationships/hyperlink" Target="#'E-TEMPLATE-I;II;III;VI'!B144"/><Relationship Id="rId1" Type="http://schemas.openxmlformats.org/officeDocument/2006/relationships/hyperlink" Target="#'E-TEMPLATE-I;II;III;VI'!B143"/><Relationship Id="rId6" Type="http://schemas.openxmlformats.org/officeDocument/2006/relationships/hyperlink" Target="#'E-TEMPLATE-I;II;III;VI'!B142"/><Relationship Id="rId5" Type="http://schemas.openxmlformats.org/officeDocument/2006/relationships/hyperlink" Target="#'E-TEMPLATE-I;II;III;VI'!B147"/><Relationship Id="rId4" Type="http://schemas.openxmlformats.org/officeDocument/2006/relationships/hyperlink" Target="#'E-TEMPLATE-I;II;III;VI'!B146"/></Relationships>
</file>

<file path=xl/drawings/_rels/drawing4.xml.rels><?xml version="1.0" encoding="UTF-8" standalone="yes"?>
<Relationships xmlns="http://schemas.openxmlformats.org/package/2006/relationships"><Relationship Id="rId3" Type="http://schemas.openxmlformats.org/officeDocument/2006/relationships/hyperlink" Target="#'E-TEMPLATE-I;II;III;VI'!B141"/><Relationship Id="rId2" Type="http://schemas.openxmlformats.org/officeDocument/2006/relationships/hyperlink" Target="#'E-TEMPLATE-I;II;III;VI'!B140"/><Relationship Id="rId1" Type="http://schemas.openxmlformats.org/officeDocument/2006/relationships/hyperlink" Target="#'E-TEMPLATE-I;II;III;VI'!B139"/><Relationship Id="rId4" Type="http://schemas.openxmlformats.org/officeDocument/2006/relationships/hyperlink" Target="#'E-TEMPLATE-I;II;III;VI'!B142"/></Relationships>
</file>

<file path=xl/drawings/_rels/drawing5.xml.rels><?xml version="1.0" encoding="UTF-8" standalone="yes"?>
<Relationships xmlns="http://schemas.openxmlformats.org/package/2006/relationships"><Relationship Id="rId2" Type="http://schemas.openxmlformats.org/officeDocument/2006/relationships/hyperlink" Target="#'E-TEMPLATE-I;II;III;VI'!B138"/><Relationship Id="rId1" Type="http://schemas.openxmlformats.org/officeDocument/2006/relationships/hyperlink" Target="#'E-TEMPLATE-I;II;III;VI'!B137"/></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3</xdr:row>
      <xdr:rowOff>0</xdr:rowOff>
    </xdr:from>
    <xdr:to>
      <xdr:col>4</xdr:col>
      <xdr:colOff>533400</xdr:colOff>
      <xdr:row>4</xdr:row>
      <xdr:rowOff>111125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40156826-EF36-4E1A-B97B-123A62AC0172}"/>
            </a:ext>
          </a:extLst>
        </xdr:cNvPr>
        <xdr:cNvSpPr txBox="1">
          <a:spLocks noChangeArrowheads="1"/>
        </xdr:cNvSpPr>
      </xdr:nvSpPr>
      <xdr:spPr bwMode="auto">
        <a:xfrm>
          <a:off x="5334000" y="561975"/>
          <a:ext cx="200025" cy="2730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a:t>
          </a:r>
        </a:p>
      </xdr:txBody>
    </xdr:sp>
    <xdr:clientData/>
  </xdr:twoCellAnchor>
  <xdr:twoCellAnchor editAs="oneCell">
    <xdr:from>
      <xdr:col>4</xdr:col>
      <xdr:colOff>466725</xdr:colOff>
      <xdr:row>3</xdr:row>
      <xdr:rowOff>0</xdr:rowOff>
    </xdr:from>
    <xdr:to>
      <xdr:col>4</xdr:col>
      <xdr:colOff>723900</xdr:colOff>
      <xdr:row>4</xdr:row>
      <xdr:rowOff>92075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5ED23B67-3038-4750-A339-8EFDA2D1683A}"/>
            </a:ext>
          </a:extLst>
        </xdr:cNvPr>
        <xdr:cNvSpPr txBox="1">
          <a:spLocks noChangeArrowheads="1"/>
        </xdr:cNvSpPr>
      </xdr:nvSpPr>
      <xdr:spPr bwMode="auto">
        <a:xfrm>
          <a:off x="5467350" y="561975"/>
          <a:ext cx="257175" cy="2540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[2]</a:t>
          </a:r>
        </a:p>
      </xdr:txBody>
    </xdr:sp>
    <xdr:clientData/>
  </xdr:twoCellAnchor>
  <xdr:twoCellAnchor editAs="oneCell">
    <xdr:from>
      <xdr:col>4</xdr:col>
      <xdr:colOff>638175</xdr:colOff>
      <xdr:row>3</xdr:row>
      <xdr:rowOff>0</xdr:rowOff>
    </xdr:from>
    <xdr:to>
      <xdr:col>4</xdr:col>
      <xdr:colOff>895350</xdr:colOff>
      <xdr:row>4</xdr:row>
      <xdr:rowOff>92075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7072F738-04A4-4C2B-BBDD-32A21D5DA92A}"/>
            </a:ext>
          </a:extLst>
        </xdr:cNvPr>
        <xdr:cNvSpPr txBox="1">
          <a:spLocks noChangeArrowheads="1"/>
        </xdr:cNvSpPr>
      </xdr:nvSpPr>
      <xdr:spPr bwMode="auto">
        <a:xfrm>
          <a:off x="5638800" y="561975"/>
          <a:ext cx="257175" cy="2540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[3]</a:t>
          </a:r>
        </a:p>
      </xdr:txBody>
    </xdr:sp>
    <xdr:clientData/>
  </xdr:twoCellAnchor>
  <xdr:twoCellAnchor editAs="oneCell">
    <xdr:from>
      <xdr:col>2</xdr:col>
      <xdr:colOff>800100</xdr:colOff>
      <xdr:row>18</xdr:row>
      <xdr:rowOff>9525</xdr:rowOff>
    </xdr:from>
    <xdr:to>
      <xdr:col>3</xdr:col>
      <xdr:colOff>149225</xdr:colOff>
      <xdr:row>19</xdr:row>
      <xdr:rowOff>76200</xdr:rowOff>
    </xdr:to>
    <xdr:sp macro="" textlink="">
      <xdr:nvSpPr>
        <xdr:cNvPr id="5" name="Text Box 5">
          <a:hlinkClick xmlns:r="http://schemas.openxmlformats.org/officeDocument/2006/relationships" r:id="rId4"/>
          <a:extLst>
            <a:ext uri="{FF2B5EF4-FFF2-40B4-BE49-F238E27FC236}">
              <a16:creationId xmlns:a16="http://schemas.microsoft.com/office/drawing/2014/main" id="{81C2EB17-6AC7-40D8-9CF3-2C24ABABB8C7}"/>
            </a:ext>
          </a:extLst>
        </xdr:cNvPr>
        <xdr:cNvSpPr txBox="1">
          <a:spLocks noChangeArrowheads="1"/>
        </xdr:cNvSpPr>
      </xdr:nvSpPr>
      <xdr:spPr bwMode="auto">
        <a:xfrm>
          <a:off x="3990975" y="3295650"/>
          <a:ext cx="254000"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[5]</a:t>
          </a:r>
        </a:p>
      </xdr:txBody>
    </xdr:sp>
    <xdr:clientData/>
  </xdr:twoCellAnchor>
  <xdr:twoCellAnchor editAs="oneCell">
    <xdr:from>
      <xdr:col>1</xdr:col>
      <xdr:colOff>2638425</xdr:colOff>
      <xdr:row>37</xdr:row>
      <xdr:rowOff>76200</xdr:rowOff>
    </xdr:from>
    <xdr:to>
      <xdr:col>1</xdr:col>
      <xdr:colOff>2895600</xdr:colOff>
      <xdr:row>38</xdr:row>
      <xdr:rowOff>149225</xdr:rowOff>
    </xdr:to>
    <xdr:sp macro="" textlink="">
      <xdr:nvSpPr>
        <xdr:cNvPr id="6" name="Text Box 6">
          <a:hlinkClick xmlns:r="http://schemas.openxmlformats.org/officeDocument/2006/relationships" r:id="rId5"/>
          <a:extLst>
            <a:ext uri="{FF2B5EF4-FFF2-40B4-BE49-F238E27FC236}">
              <a16:creationId xmlns:a16="http://schemas.microsoft.com/office/drawing/2014/main" id="{F835BC3A-DDB4-4EBD-81C1-1D1FE70ADEA4}"/>
            </a:ext>
          </a:extLst>
        </xdr:cNvPr>
        <xdr:cNvSpPr txBox="1">
          <a:spLocks noChangeArrowheads="1"/>
        </xdr:cNvSpPr>
      </xdr:nvSpPr>
      <xdr:spPr bwMode="auto">
        <a:xfrm>
          <a:off x="2867025" y="6838950"/>
          <a:ext cx="257175" cy="2540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[6]</a:t>
          </a:r>
        </a:p>
      </xdr:txBody>
    </xdr:sp>
    <xdr:clientData/>
  </xdr:twoCellAnchor>
  <xdr:twoCellAnchor editAs="oneCell">
    <xdr:from>
      <xdr:col>1</xdr:col>
      <xdr:colOff>1133475</xdr:colOff>
      <xdr:row>42</xdr:row>
      <xdr:rowOff>447675</xdr:rowOff>
    </xdr:from>
    <xdr:to>
      <xdr:col>1</xdr:col>
      <xdr:colOff>1390650</xdr:colOff>
      <xdr:row>44</xdr:row>
      <xdr:rowOff>73025</xdr:rowOff>
    </xdr:to>
    <xdr:sp macro="" textlink="">
      <xdr:nvSpPr>
        <xdr:cNvPr id="7" name="Text Box 7">
          <a:hlinkClick xmlns:r="http://schemas.openxmlformats.org/officeDocument/2006/relationships" r:id="rId6"/>
          <a:extLst>
            <a:ext uri="{FF2B5EF4-FFF2-40B4-BE49-F238E27FC236}">
              <a16:creationId xmlns:a16="http://schemas.microsoft.com/office/drawing/2014/main" id="{689C6B2D-C216-4F00-972D-09FB990F6098}"/>
            </a:ext>
          </a:extLst>
        </xdr:cNvPr>
        <xdr:cNvSpPr txBox="1">
          <a:spLocks noChangeArrowheads="1"/>
        </xdr:cNvSpPr>
      </xdr:nvSpPr>
      <xdr:spPr bwMode="auto">
        <a:xfrm>
          <a:off x="1362075" y="7848600"/>
          <a:ext cx="257175" cy="2540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[7]</a:t>
          </a:r>
        </a:p>
      </xdr:txBody>
    </xdr:sp>
    <xdr:clientData/>
  </xdr:twoCellAnchor>
  <xdr:twoCellAnchor editAs="oneCell">
    <xdr:from>
      <xdr:col>1</xdr:col>
      <xdr:colOff>1057275</xdr:colOff>
      <xdr:row>59</xdr:row>
      <xdr:rowOff>180975</xdr:rowOff>
    </xdr:from>
    <xdr:to>
      <xdr:col>1</xdr:col>
      <xdr:colOff>1330325</xdr:colOff>
      <xdr:row>61</xdr:row>
      <xdr:rowOff>73025</xdr:rowOff>
    </xdr:to>
    <xdr:sp macro="" textlink="">
      <xdr:nvSpPr>
        <xdr:cNvPr id="8" name="Text Box 8">
          <a:hlinkClick xmlns:r="http://schemas.openxmlformats.org/officeDocument/2006/relationships" r:id="rId7"/>
          <a:extLst>
            <a:ext uri="{FF2B5EF4-FFF2-40B4-BE49-F238E27FC236}">
              <a16:creationId xmlns:a16="http://schemas.microsoft.com/office/drawing/2014/main" id="{326F0835-8348-4117-92E9-75EB3610788D}"/>
            </a:ext>
          </a:extLst>
        </xdr:cNvPr>
        <xdr:cNvSpPr txBox="1">
          <a:spLocks noChangeArrowheads="1"/>
        </xdr:cNvSpPr>
      </xdr:nvSpPr>
      <xdr:spPr bwMode="auto">
        <a:xfrm>
          <a:off x="1285875" y="11287125"/>
          <a:ext cx="273050" cy="2540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[8]</a:t>
          </a:r>
        </a:p>
      </xdr:txBody>
    </xdr:sp>
    <xdr:clientData/>
  </xdr:twoCellAnchor>
  <xdr:twoCellAnchor editAs="oneCell">
    <xdr:from>
      <xdr:col>1</xdr:col>
      <xdr:colOff>2085975</xdr:colOff>
      <xdr:row>59</xdr:row>
      <xdr:rowOff>561975</xdr:rowOff>
    </xdr:from>
    <xdr:to>
      <xdr:col>1</xdr:col>
      <xdr:colOff>2359025</xdr:colOff>
      <xdr:row>61</xdr:row>
      <xdr:rowOff>73025</xdr:rowOff>
    </xdr:to>
    <xdr:sp macro="" textlink="">
      <xdr:nvSpPr>
        <xdr:cNvPr id="9" name="Text Box 9">
          <a:hlinkClick xmlns:r="http://schemas.openxmlformats.org/officeDocument/2006/relationships" r:id="rId8"/>
          <a:extLst>
            <a:ext uri="{FF2B5EF4-FFF2-40B4-BE49-F238E27FC236}">
              <a16:creationId xmlns:a16="http://schemas.microsoft.com/office/drawing/2014/main" id="{DDA7DD04-1B9B-4A2B-9ED3-29B532DBB530}"/>
            </a:ext>
          </a:extLst>
        </xdr:cNvPr>
        <xdr:cNvSpPr txBox="1">
          <a:spLocks noChangeArrowheads="1"/>
        </xdr:cNvSpPr>
      </xdr:nvSpPr>
      <xdr:spPr bwMode="auto">
        <a:xfrm>
          <a:off x="2314575" y="11287125"/>
          <a:ext cx="273050" cy="2540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[9]</a:t>
          </a:r>
        </a:p>
      </xdr:txBody>
    </xdr:sp>
    <xdr:clientData/>
  </xdr:twoCellAnchor>
  <xdr:twoCellAnchor editAs="oneCell">
    <xdr:from>
      <xdr:col>1</xdr:col>
      <xdr:colOff>1819275</xdr:colOff>
      <xdr:row>64</xdr:row>
      <xdr:rowOff>180975</xdr:rowOff>
    </xdr:from>
    <xdr:to>
      <xdr:col>1</xdr:col>
      <xdr:colOff>2092325</xdr:colOff>
      <xdr:row>66</xdr:row>
      <xdr:rowOff>73025</xdr:rowOff>
    </xdr:to>
    <xdr:sp macro="" textlink="">
      <xdr:nvSpPr>
        <xdr:cNvPr id="10" name="Text Box 10">
          <a:hlinkClick xmlns:r="http://schemas.openxmlformats.org/officeDocument/2006/relationships" r:id="rId9"/>
          <a:extLst>
            <a:ext uri="{FF2B5EF4-FFF2-40B4-BE49-F238E27FC236}">
              <a16:creationId xmlns:a16="http://schemas.microsoft.com/office/drawing/2014/main" id="{320EBBF9-9726-4A52-AED9-CDBB301D5480}"/>
            </a:ext>
          </a:extLst>
        </xdr:cNvPr>
        <xdr:cNvSpPr txBox="1">
          <a:spLocks noChangeArrowheads="1"/>
        </xdr:cNvSpPr>
      </xdr:nvSpPr>
      <xdr:spPr bwMode="auto">
        <a:xfrm>
          <a:off x="2047875" y="12192000"/>
          <a:ext cx="273050" cy="2540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[10]</a:t>
          </a:r>
        </a:p>
      </xdr:txBody>
    </xdr:sp>
    <xdr:clientData/>
  </xdr:twoCellAnchor>
  <xdr:twoCellAnchor editAs="oneCell">
    <xdr:from>
      <xdr:col>1</xdr:col>
      <xdr:colOff>2133600</xdr:colOff>
      <xdr:row>71</xdr:row>
      <xdr:rowOff>28575</xdr:rowOff>
    </xdr:from>
    <xdr:to>
      <xdr:col>1</xdr:col>
      <xdr:colOff>2400300</xdr:colOff>
      <xdr:row>72</xdr:row>
      <xdr:rowOff>95250</xdr:rowOff>
    </xdr:to>
    <xdr:sp macro="" textlink="">
      <xdr:nvSpPr>
        <xdr:cNvPr id="11" name="Text Box 11">
          <a:hlinkClick xmlns:r="http://schemas.openxmlformats.org/officeDocument/2006/relationships" r:id="rId10"/>
          <a:extLst>
            <a:ext uri="{FF2B5EF4-FFF2-40B4-BE49-F238E27FC236}">
              <a16:creationId xmlns:a16="http://schemas.microsoft.com/office/drawing/2014/main" id="{88A54678-E873-4A28-A472-191E8D9DEE16}"/>
            </a:ext>
          </a:extLst>
        </xdr:cNvPr>
        <xdr:cNvSpPr txBox="1">
          <a:spLocks noChangeArrowheads="1"/>
        </xdr:cNvSpPr>
      </xdr:nvSpPr>
      <xdr:spPr bwMode="auto">
        <a:xfrm>
          <a:off x="2362200" y="13306425"/>
          <a:ext cx="266700"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[11]</a:t>
          </a:r>
        </a:p>
      </xdr:txBody>
    </xdr:sp>
    <xdr:clientData/>
  </xdr:twoCellAnchor>
  <xdr:twoCellAnchor editAs="oneCell">
    <xdr:from>
      <xdr:col>2</xdr:col>
      <xdr:colOff>238125</xdr:colOff>
      <xdr:row>91</xdr:row>
      <xdr:rowOff>47625</xdr:rowOff>
    </xdr:from>
    <xdr:to>
      <xdr:col>2</xdr:col>
      <xdr:colOff>511175</xdr:colOff>
      <xdr:row>92</xdr:row>
      <xdr:rowOff>114300</xdr:rowOff>
    </xdr:to>
    <xdr:sp macro="" textlink="">
      <xdr:nvSpPr>
        <xdr:cNvPr id="12" name="Text Box 12">
          <a:hlinkClick xmlns:r="http://schemas.openxmlformats.org/officeDocument/2006/relationships" r:id="rId11"/>
          <a:extLst>
            <a:ext uri="{FF2B5EF4-FFF2-40B4-BE49-F238E27FC236}">
              <a16:creationId xmlns:a16="http://schemas.microsoft.com/office/drawing/2014/main" id="{003D494F-B78D-4152-9EC6-3F62CC91E0BD}"/>
            </a:ext>
          </a:extLst>
        </xdr:cNvPr>
        <xdr:cNvSpPr txBox="1">
          <a:spLocks noChangeArrowheads="1"/>
        </xdr:cNvSpPr>
      </xdr:nvSpPr>
      <xdr:spPr bwMode="auto">
        <a:xfrm>
          <a:off x="3429000" y="16983075"/>
          <a:ext cx="273050"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[12]</a:t>
          </a:r>
        </a:p>
      </xdr:txBody>
    </xdr:sp>
    <xdr:clientData/>
  </xdr:twoCellAnchor>
  <xdr:twoCellAnchor editAs="oneCell">
    <xdr:from>
      <xdr:col>5</xdr:col>
      <xdr:colOff>295275</xdr:colOff>
      <xdr:row>93</xdr:row>
      <xdr:rowOff>28575</xdr:rowOff>
    </xdr:from>
    <xdr:to>
      <xdr:col>5</xdr:col>
      <xdr:colOff>549275</xdr:colOff>
      <xdr:row>94</xdr:row>
      <xdr:rowOff>53975</xdr:rowOff>
    </xdr:to>
    <xdr:sp macro="" textlink="">
      <xdr:nvSpPr>
        <xdr:cNvPr id="13" name="Text Box 13">
          <a:hlinkClick xmlns:r="http://schemas.openxmlformats.org/officeDocument/2006/relationships" r:id="rId12"/>
          <a:extLst>
            <a:ext uri="{FF2B5EF4-FFF2-40B4-BE49-F238E27FC236}">
              <a16:creationId xmlns:a16="http://schemas.microsoft.com/office/drawing/2014/main" id="{C78224C4-F8B7-4738-811D-30F5A9C1B8C7}"/>
            </a:ext>
          </a:extLst>
        </xdr:cNvPr>
        <xdr:cNvSpPr txBox="1">
          <a:spLocks noChangeArrowheads="1"/>
        </xdr:cNvSpPr>
      </xdr:nvSpPr>
      <xdr:spPr bwMode="auto">
        <a:xfrm>
          <a:off x="6200775" y="17325975"/>
          <a:ext cx="254000" cy="2063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[13]</a:t>
          </a:r>
        </a:p>
      </xdr:txBody>
    </xdr:sp>
    <xdr:clientData/>
  </xdr:twoCellAnchor>
  <xdr:twoCellAnchor editAs="oneCell">
    <xdr:from>
      <xdr:col>1</xdr:col>
      <xdr:colOff>1171575</xdr:colOff>
      <xdr:row>98</xdr:row>
      <xdr:rowOff>38100</xdr:rowOff>
    </xdr:from>
    <xdr:to>
      <xdr:col>1</xdr:col>
      <xdr:colOff>1425575</xdr:colOff>
      <xdr:row>99</xdr:row>
      <xdr:rowOff>57150</xdr:rowOff>
    </xdr:to>
    <xdr:sp macro="" textlink="">
      <xdr:nvSpPr>
        <xdr:cNvPr id="14" name="Text Box 14">
          <a:hlinkClick xmlns:r="http://schemas.openxmlformats.org/officeDocument/2006/relationships" r:id="rId13"/>
          <a:extLst>
            <a:ext uri="{FF2B5EF4-FFF2-40B4-BE49-F238E27FC236}">
              <a16:creationId xmlns:a16="http://schemas.microsoft.com/office/drawing/2014/main" id="{A8731552-487F-4C41-9B60-0D7638AC61CE}"/>
            </a:ext>
          </a:extLst>
        </xdr:cNvPr>
        <xdr:cNvSpPr txBox="1">
          <a:spLocks noChangeArrowheads="1"/>
        </xdr:cNvSpPr>
      </xdr:nvSpPr>
      <xdr:spPr bwMode="auto">
        <a:xfrm>
          <a:off x="1400175" y="18240375"/>
          <a:ext cx="254000"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[14]</a:t>
          </a:r>
        </a:p>
      </xdr:txBody>
    </xdr:sp>
    <xdr:clientData/>
  </xdr:twoCellAnchor>
  <xdr:twoCellAnchor editAs="oneCell">
    <xdr:from>
      <xdr:col>1</xdr:col>
      <xdr:colOff>1752600</xdr:colOff>
      <xdr:row>101</xdr:row>
      <xdr:rowOff>28575</xdr:rowOff>
    </xdr:from>
    <xdr:to>
      <xdr:col>1</xdr:col>
      <xdr:colOff>2000250</xdr:colOff>
      <xdr:row>102</xdr:row>
      <xdr:rowOff>53975</xdr:rowOff>
    </xdr:to>
    <xdr:sp macro="" textlink="">
      <xdr:nvSpPr>
        <xdr:cNvPr id="15" name="Text Box 15">
          <a:hlinkClick xmlns:r="http://schemas.openxmlformats.org/officeDocument/2006/relationships" r:id="rId14"/>
          <a:extLst>
            <a:ext uri="{FF2B5EF4-FFF2-40B4-BE49-F238E27FC236}">
              <a16:creationId xmlns:a16="http://schemas.microsoft.com/office/drawing/2014/main" id="{6FA0A844-D40C-4605-9A49-4CE4FC740CB5}"/>
            </a:ext>
          </a:extLst>
        </xdr:cNvPr>
        <xdr:cNvSpPr txBox="1">
          <a:spLocks noChangeArrowheads="1"/>
        </xdr:cNvSpPr>
      </xdr:nvSpPr>
      <xdr:spPr bwMode="auto">
        <a:xfrm>
          <a:off x="1981200" y="18773775"/>
          <a:ext cx="247650" cy="2063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[15]</a:t>
          </a:r>
        </a:p>
      </xdr:txBody>
    </xdr:sp>
    <xdr:clientData/>
  </xdr:twoCellAnchor>
  <xdr:twoCellAnchor editAs="oneCell">
    <xdr:from>
      <xdr:col>2</xdr:col>
      <xdr:colOff>28575</xdr:colOff>
      <xdr:row>106</xdr:row>
      <xdr:rowOff>28575</xdr:rowOff>
    </xdr:from>
    <xdr:to>
      <xdr:col>2</xdr:col>
      <xdr:colOff>282575</xdr:colOff>
      <xdr:row>107</xdr:row>
      <xdr:rowOff>53975</xdr:rowOff>
    </xdr:to>
    <xdr:sp macro="" textlink="">
      <xdr:nvSpPr>
        <xdr:cNvPr id="16" name="Text Box 16">
          <a:hlinkClick xmlns:r="http://schemas.openxmlformats.org/officeDocument/2006/relationships" r:id="rId15"/>
          <a:extLst>
            <a:ext uri="{FF2B5EF4-FFF2-40B4-BE49-F238E27FC236}">
              <a16:creationId xmlns:a16="http://schemas.microsoft.com/office/drawing/2014/main" id="{F35ABAF5-487F-4BE4-87AC-661EC7EDD07D}"/>
            </a:ext>
          </a:extLst>
        </xdr:cNvPr>
        <xdr:cNvSpPr txBox="1">
          <a:spLocks noChangeArrowheads="1"/>
        </xdr:cNvSpPr>
      </xdr:nvSpPr>
      <xdr:spPr bwMode="auto">
        <a:xfrm>
          <a:off x="3219450" y="19678650"/>
          <a:ext cx="254000" cy="2063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[16]</a:t>
          </a:r>
        </a:p>
      </xdr:txBody>
    </xdr:sp>
    <xdr:clientData/>
  </xdr:twoCellAnchor>
  <xdr:twoCellAnchor editAs="oneCell">
    <xdr:from>
      <xdr:col>6</xdr:col>
      <xdr:colOff>752475</xdr:colOff>
      <xdr:row>4</xdr:row>
      <xdr:rowOff>114300</xdr:rowOff>
    </xdr:from>
    <xdr:to>
      <xdr:col>7</xdr:col>
      <xdr:colOff>26403</xdr:colOff>
      <xdr:row>5</xdr:row>
      <xdr:rowOff>73025</xdr:rowOff>
    </xdr:to>
    <xdr:sp macro="" textlink="">
      <xdr:nvSpPr>
        <xdr:cNvPr id="17" name="Text Box 8">
          <a:hlinkClick xmlns:r="http://schemas.openxmlformats.org/officeDocument/2006/relationships" r:id="rId16"/>
          <a:extLst>
            <a:ext uri="{FF2B5EF4-FFF2-40B4-BE49-F238E27FC236}">
              <a16:creationId xmlns:a16="http://schemas.microsoft.com/office/drawing/2014/main" id="{831D219D-EE75-41FC-9AC4-E09082F98E3D}"/>
            </a:ext>
          </a:extLst>
        </xdr:cNvPr>
        <xdr:cNvSpPr txBox="1">
          <a:spLocks noChangeArrowheads="1"/>
        </xdr:cNvSpPr>
      </xdr:nvSpPr>
      <xdr:spPr bwMode="auto">
        <a:xfrm>
          <a:off x="7562850" y="838200"/>
          <a:ext cx="61328" cy="1682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6</xdr:col>
      <xdr:colOff>752475</xdr:colOff>
      <xdr:row>4</xdr:row>
      <xdr:rowOff>114300</xdr:rowOff>
    </xdr:from>
    <xdr:to>
      <xdr:col>7</xdr:col>
      <xdr:colOff>26403</xdr:colOff>
      <xdr:row>5</xdr:row>
      <xdr:rowOff>73025</xdr:rowOff>
    </xdr:to>
    <xdr:sp macro="" textlink="">
      <xdr:nvSpPr>
        <xdr:cNvPr id="18" name="Text Box 8">
          <a:hlinkClick xmlns:r="http://schemas.openxmlformats.org/officeDocument/2006/relationships" r:id="rId16"/>
          <a:extLst>
            <a:ext uri="{FF2B5EF4-FFF2-40B4-BE49-F238E27FC236}">
              <a16:creationId xmlns:a16="http://schemas.microsoft.com/office/drawing/2014/main" id="{742FC691-1904-4EA2-B1E4-BF32A63A2B49}"/>
            </a:ext>
          </a:extLst>
        </xdr:cNvPr>
        <xdr:cNvSpPr txBox="1">
          <a:spLocks noChangeArrowheads="1"/>
        </xdr:cNvSpPr>
      </xdr:nvSpPr>
      <xdr:spPr bwMode="auto">
        <a:xfrm>
          <a:off x="7562850" y="838200"/>
          <a:ext cx="61328" cy="1682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6</xdr:col>
      <xdr:colOff>752475</xdr:colOff>
      <xdr:row>4</xdr:row>
      <xdr:rowOff>114300</xdr:rowOff>
    </xdr:from>
    <xdr:to>
      <xdr:col>7</xdr:col>
      <xdr:colOff>26403</xdr:colOff>
      <xdr:row>5</xdr:row>
      <xdr:rowOff>73025</xdr:rowOff>
    </xdr:to>
    <xdr:sp macro="" textlink="">
      <xdr:nvSpPr>
        <xdr:cNvPr id="19" name="Text Box 8">
          <a:hlinkClick xmlns:r="http://schemas.openxmlformats.org/officeDocument/2006/relationships" r:id="rId16"/>
          <a:extLst>
            <a:ext uri="{FF2B5EF4-FFF2-40B4-BE49-F238E27FC236}">
              <a16:creationId xmlns:a16="http://schemas.microsoft.com/office/drawing/2014/main" id="{622E991E-6CB9-438D-8E81-C47F9636971F}"/>
            </a:ext>
          </a:extLst>
        </xdr:cNvPr>
        <xdr:cNvSpPr txBox="1">
          <a:spLocks noChangeArrowheads="1"/>
        </xdr:cNvSpPr>
      </xdr:nvSpPr>
      <xdr:spPr bwMode="auto">
        <a:xfrm>
          <a:off x="7562850" y="838200"/>
          <a:ext cx="61328" cy="1682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6</xdr:col>
      <xdr:colOff>752475</xdr:colOff>
      <xdr:row>4</xdr:row>
      <xdr:rowOff>114300</xdr:rowOff>
    </xdr:from>
    <xdr:to>
      <xdr:col>7</xdr:col>
      <xdr:colOff>26403</xdr:colOff>
      <xdr:row>5</xdr:row>
      <xdr:rowOff>73025</xdr:rowOff>
    </xdr:to>
    <xdr:sp macro="" textlink="">
      <xdr:nvSpPr>
        <xdr:cNvPr id="20" name="Text Box 8">
          <a:hlinkClick xmlns:r="http://schemas.openxmlformats.org/officeDocument/2006/relationships" r:id="rId16"/>
          <a:extLst>
            <a:ext uri="{FF2B5EF4-FFF2-40B4-BE49-F238E27FC236}">
              <a16:creationId xmlns:a16="http://schemas.microsoft.com/office/drawing/2014/main" id="{FBB91039-FA93-44EA-9093-5B1C579D453D}"/>
            </a:ext>
          </a:extLst>
        </xdr:cNvPr>
        <xdr:cNvSpPr txBox="1">
          <a:spLocks noChangeArrowheads="1"/>
        </xdr:cNvSpPr>
      </xdr:nvSpPr>
      <xdr:spPr bwMode="auto">
        <a:xfrm>
          <a:off x="7562850" y="838200"/>
          <a:ext cx="61328" cy="1682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6</xdr:col>
      <xdr:colOff>752475</xdr:colOff>
      <xdr:row>4</xdr:row>
      <xdr:rowOff>114300</xdr:rowOff>
    </xdr:from>
    <xdr:to>
      <xdr:col>7</xdr:col>
      <xdr:colOff>26403</xdr:colOff>
      <xdr:row>5</xdr:row>
      <xdr:rowOff>73025</xdr:rowOff>
    </xdr:to>
    <xdr:sp macro="" textlink="">
      <xdr:nvSpPr>
        <xdr:cNvPr id="21" name="Text Box 8">
          <a:hlinkClick xmlns:r="http://schemas.openxmlformats.org/officeDocument/2006/relationships" r:id="rId16"/>
          <a:extLst>
            <a:ext uri="{FF2B5EF4-FFF2-40B4-BE49-F238E27FC236}">
              <a16:creationId xmlns:a16="http://schemas.microsoft.com/office/drawing/2014/main" id="{208A4C77-8555-4A3C-BC64-36213700E4C2}"/>
            </a:ext>
          </a:extLst>
        </xdr:cNvPr>
        <xdr:cNvSpPr txBox="1">
          <a:spLocks noChangeArrowheads="1"/>
        </xdr:cNvSpPr>
      </xdr:nvSpPr>
      <xdr:spPr bwMode="auto">
        <a:xfrm>
          <a:off x="7562850" y="838200"/>
          <a:ext cx="61328" cy="1682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6</xdr:col>
      <xdr:colOff>752475</xdr:colOff>
      <xdr:row>4</xdr:row>
      <xdr:rowOff>114300</xdr:rowOff>
    </xdr:from>
    <xdr:to>
      <xdr:col>7</xdr:col>
      <xdr:colOff>26403</xdr:colOff>
      <xdr:row>5</xdr:row>
      <xdr:rowOff>73025</xdr:rowOff>
    </xdr:to>
    <xdr:sp macro="" textlink="">
      <xdr:nvSpPr>
        <xdr:cNvPr id="22" name="Text Box 8">
          <a:hlinkClick xmlns:r="http://schemas.openxmlformats.org/officeDocument/2006/relationships" r:id="rId16"/>
          <a:extLst>
            <a:ext uri="{FF2B5EF4-FFF2-40B4-BE49-F238E27FC236}">
              <a16:creationId xmlns:a16="http://schemas.microsoft.com/office/drawing/2014/main" id="{01C9C67D-989D-4462-A32F-8335E4C887A0}"/>
            </a:ext>
          </a:extLst>
        </xdr:cNvPr>
        <xdr:cNvSpPr txBox="1">
          <a:spLocks noChangeArrowheads="1"/>
        </xdr:cNvSpPr>
      </xdr:nvSpPr>
      <xdr:spPr bwMode="auto">
        <a:xfrm>
          <a:off x="7864475" y="838200"/>
          <a:ext cx="108953" cy="1587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6</xdr:col>
      <xdr:colOff>752475</xdr:colOff>
      <xdr:row>4</xdr:row>
      <xdr:rowOff>114300</xdr:rowOff>
    </xdr:from>
    <xdr:to>
      <xdr:col>7</xdr:col>
      <xdr:colOff>26403</xdr:colOff>
      <xdr:row>5</xdr:row>
      <xdr:rowOff>73025</xdr:rowOff>
    </xdr:to>
    <xdr:sp macro="" textlink="">
      <xdr:nvSpPr>
        <xdr:cNvPr id="23" name="Text Box 8">
          <a:hlinkClick xmlns:r="http://schemas.openxmlformats.org/officeDocument/2006/relationships" r:id="rId16"/>
          <a:extLst>
            <a:ext uri="{FF2B5EF4-FFF2-40B4-BE49-F238E27FC236}">
              <a16:creationId xmlns:a16="http://schemas.microsoft.com/office/drawing/2014/main" id="{4A4268F2-4653-4B38-B4D5-A21788EEBF58}"/>
            </a:ext>
          </a:extLst>
        </xdr:cNvPr>
        <xdr:cNvSpPr txBox="1">
          <a:spLocks noChangeArrowheads="1"/>
        </xdr:cNvSpPr>
      </xdr:nvSpPr>
      <xdr:spPr bwMode="auto">
        <a:xfrm>
          <a:off x="7864475" y="838200"/>
          <a:ext cx="108953" cy="1587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6</xdr:col>
      <xdr:colOff>752475</xdr:colOff>
      <xdr:row>4</xdr:row>
      <xdr:rowOff>114300</xdr:rowOff>
    </xdr:from>
    <xdr:to>
      <xdr:col>7</xdr:col>
      <xdr:colOff>26403</xdr:colOff>
      <xdr:row>5</xdr:row>
      <xdr:rowOff>73025</xdr:rowOff>
    </xdr:to>
    <xdr:sp macro="" textlink="">
      <xdr:nvSpPr>
        <xdr:cNvPr id="24" name="Text Box 8">
          <a:hlinkClick xmlns:r="http://schemas.openxmlformats.org/officeDocument/2006/relationships" r:id="rId16"/>
          <a:extLst>
            <a:ext uri="{FF2B5EF4-FFF2-40B4-BE49-F238E27FC236}">
              <a16:creationId xmlns:a16="http://schemas.microsoft.com/office/drawing/2014/main" id="{9EB9EC57-02C9-44DA-8DBD-D7EF25430C53}"/>
            </a:ext>
          </a:extLst>
        </xdr:cNvPr>
        <xdr:cNvSpPr txBox="1">
          <a:spLocks noChangeArrowheads="1"/>
        </xdr:cNvSpPr>
      </xdr:nvSpPr>
      <xdr:spPr bwMode="auto">
        <a:xfrm>
          <a:off x="7864475" y="838200"/>
          <a:ext cx="108953" cy="1587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6</xdr:col>
      <xdr:colOff>752475</xdr:colOff>
      <xdr:row>4</xdr:row>
      <xdr:rowOff>114300</xdr:rowOff>
    </xdr:from>
    <xdr:to>
      <xdr:col>7</xdr:col>
      <xdr:colOff>26403</xdr:colOff>
      <xdr:row>5</xdr:row>
      <xdr:rowOff>73025</xdr:rowOff>
    </xdr:to>
    <xdr:sp macro="" textlink="">
      <xdr:nvSpPr>
        <xdr:cNvPr id="25" name="Text Box 8">
          <a:hlinkClick xmlns:r="http://schemas.openxmlformats.org/officeDocument/2006/relationships" r:id="rId16"/>
          <a:extLst>
            <a:ext uri="{FF2B5EF4-FFF2-40B4-BE49-F238E27FC236}">
              <a16:creationId xmlns:a16="http://schemas.microsoft.com/office/drawing/2014/main" id="{FC792C02-B3A9-45BB-84BB-93529FF10F7E}"/>
            </a:ext>
          </a:extLst>
        </xdr:cNvPr>
        <xdr:cNvSpPr txBox="1">
          <a:spLocks noChangeArrowheads="1"/>
        </xdr:cNvSpPr>
      </xdr:nvSpPr>
      <xdr:spPr bwMode="auto">
        <a:xfrm>
          <a:off x="7864475" y="838200"/>
          <a:ext cx="108953" cy="1587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6</xdr:col>
      <xdr:colOff>752475</xdr:colOff>
      <xdr:row>4</xdr:row>
      <xdr:rowOff>114300</xdr:rowOff>
    </xdr:from>
    <xdr:to>
      <xdr:col>7</xdr:col>
      <xdr:colOff>26403</xdr:colOff>
      <xdr:row>5</xdr:row>
      <xdr:rowOff>73025</xdr:rowOff>
    </xdr:to>
    <xdr:sp macro="" textlink="">
      <xdr:nvSpPr>
        <xdr:cNvPr id="26" name="Text Box 8">
          <a:hlinkClick xmlns:r="http://schemas.openxmlformats.org/officeDocument/2006/relationships" r:id="rId16"/>
          <a:extLst>
            <a:ext uri="{FF2B5EF4-FFF2-40B4-BE49-F238E27FC236}">
              <a16:creationId xmlns:a16="http://schemas.microsoft.com/office/drawing/2014/main" id="{596009E2-0E69-4960-8A27-9530D1EF2E04}"/>
            </a:ext>
          </a:extLst>
        </xdr:cNvPr>
        <xdr:cNvSpPr txBox="1">
          <a:spLocks noChangeArrowheads="1"/>
        </xdr:cNvSpPr>
      </xdr:nvSpPr>
      <xdr:spPr bwMode="auto">
        <a:xfrm>
          <a:off x="7864475" y="838200"/>
          <a:ext cx="108953" cy="1587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800100</xdr:colOff>
      <xdr:row>16</xdr:row>
      <xdr:rowOff>9525</xdr:rowOff>
    </xdr:from>
    <xdr:to>
      <xdr:col>2</xdr:col>
      <xdr:colOff>120650</xdr:colOff>
      <xdr:row>17</xdr:row>
      <xdr:rowOff>53975</xdr:rowOff>
    </xdr:to>
    <xdr:sp macro="" textlink="">
      <xdr:nvSpPr>
        <xdr:cNvPr id="2" name="Text Box 5">
          <a:hlinkClick xmlns:r="http://schemas.openxmlformats.org/officeDocument/2006/relationships" r:id="rId1"/>
          <a:extLst>
            <a:ext uri="{FF2B5EF4-FFF2-40B4-BE49-F238E27FC236}">
              <a16:creationId xmlns:a16="http://schemas.microsoft.com/office/drawing/2014/main" id="{00000000-0008-0000-0400-000002000000}"/>
            </a:ext>
          </a:extLst>
        </xdr:cNvPr>
        <xdr:cNvSpPr txBox="1">
          <a:spLocks noChangeArrowheads="1"/>
        </xdr:cNvSpPr>
      </xdr:nvSpPr>
      <xdr:spPr bwMode="auto">
        <a:xfrm>
          <a:off x="4140200" y="3248025"/>
          <a:ext cx="295275" cy="2444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[5]</a:t>
          </a:r>
        </a:p>
      </xdr:txBody>
    </xdr:sp>
    <xdr:clientData/>
  </xdr:twoCellAnchor>
  <xdr:twoCellAnchor editAs="oneCell">
    <xdr:from>
      <xdr:col>3</xdr:col>
      <xdr:colOff>333375</xdr:colOff>
      <xdr:row>1</xdr:row>
      <xdr:rowOff>0</xdr:rowOff>
    </xdr:from>
    <xdr:to>
      <xdr:col>3</xdr:col>
      <xdr:colOff>533400</xdr:colOff>
      <xdr:row>2</xdr:row>
      <xdr:rowOff>111126</xdr:rowOff>
    </xdr:to>
    <xdr:sp macro="" textlink="">
      <xdr:nvSpPr>
        <xdr:cNvPr id="3" name="Text Box 1">
          <a:hlinkClick xmlns:r="http://schemas.openxmlformats.org/officeDocument/2006/relationships" r:id="rId2"/>
          <a:extLst>
            <a:ext uri="{FF2B5EF4-FFF2-40B4-BE49-F238E27FC236}">
              <a16:creationId xmlns:a16="http://schemas.microsoft.com/office/drawing/2014/main" id="{00000000-0008-0000-0400-000003000000}"/>
            </a:ext>
          </a:extLst>
        </xdr:cNvPr>
        <xdr:cNvSpPr txBox="1">
          <a:spLocks noChangeArrowheads="1"/>
        </xdr:cNvSpPr>
      </xdr:nvSpPr>
      <xdr:spPr bwMode="auto">
        <a:xfrm>
          <a:off x="5334000" y="561975"/>
          <a:ext cx="200025" cy="2667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a:t>
          </a:r>
        </a:p>
      </xdr:txBody>
    </xdr:sp>
    <xdr:clientData/>
  </xdr:twoCellAnchor>
  <xdr:twoCellAnchor editAs="oneCell">
    <xdr:from>
      <xdr:col>3</xdr:col>
      <xdr:colOff>466725</xdr:colOff>
      <xdr:row>1</xdr:row>
      <xdr:rowOff>0</xdr:rowOff>
    </xdr:from>
    <xdr:to>
      <xdr:col>3</xdr:col>
      <xdr:colOff>723900</xdr:colOff>
      <xdr:row>2</xdr:row>
      <xdr:rowOff>92076</xdr:rowOff>
    </xdr:to>
    <xdr:sp macro="" textlink="">
      <xdr:nvSpPr>
        <xdr:cNvPr id="4" name="Text Box 2">
          <a:hlinkClick xmlns:r="http://schemas.openxmlformats.org/officeDocument/2006/relationships" r:id="rId3"/>
          <a:extLst>
            <a:ext uri="{FF2B5EF4-FFF2-40B4-BE49-F238E27FC236}">
              <a16:creationId xmlns:a16="http://schemas.microsoft.com/office/drawing/2014/main" id="{00000000-0008-0000-0400-000004000000}"/>
            </a:ext>
          </a:extLst>
        </xdr:cNvPr>
        <xdr:cNvSpPr txBox="1">
          <a:spLocks noChangeArrowheads="1"/>
        </xdr:cNvSpPr>
      </xdr:nvSpPr>
      <xdr:spPr bwMode="auto">
        <a:xfrm>
          <a:off x="5467350" y="561975"/>
          <a:ext cx="257175"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[2]</a:t>
          </a:r>
        </a:p>
      </xdr:txBody>
    </xdr:sp>
    <xdr:clientData/>
  </xdr:twoCellAnchor>
  <xdr:twoCellAnchor editAs="oneCell">
    <xdr:from>
      <xdr:col>3</xdr:col>
      <xdr:colOff>638175</xdr:colOff>
      <xdr:row>1</xdr:row>
      <xdr:rowOff>0</xdr:rowOff>
    </xdr:from>
    <xdr:to>
      <xdr:col>3</xdr:col>
      <xdr:colOff>895350</xdr:colOff>
      <xdr:row>2</xdr:row>
      <xdr:rowOff>92076</xdr:rowOff>
    </xdr:to>
    <xdr:sp macro="" textlink="">
      <xdr:nvSpPr>
        <xdr:cNvPr id="5" name="Text Box 3">
          <a:hlinkClick xmlns:r="http://schemas.openxmlformats.org/officeDocument/2006/relationships" r:id="rId4"/>
          <a:extLst>
            <a:ext uri="{FF2B5EF4-FFF2-40B4-BE49-F238E27FC236}">
              <a16:creationId xmlns:a16="http://schemas.microsoft.com/office/drawing/2014/main" id="{00000000-0008-0000-0400-000005000000}"/>
            </a:ext>
          </a:extLst>
        </xdr:cNvPr>
        <xdr:cNvSpPr txBox="1">
          <a:spLocks noChangeArrowheads="1"/>
        </xdr:cNvSpPr>
      </xdr:nvSpPr>
      <xdr:spPr bwMode="auto">
        <a:xfrm>
          <a:off x="5638800" y="561975"/>
          <a:ext cx="257175"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[3]</a:t>
          </a:r>
        </a:p>
      </xdr:txBody>
    </xdr:sp>
    <xdr:clientData/>
  </xdr:twoCellAnchor>
  <xdr:twoCellAnchor editAs="oneCell">
    <xdr:from>
      <xdr:col>132</xdr:col>
      <xdr:colOff>752475</xdr:colOff>
      <xdr:row>2</xdr:row>
      <xdr:rowOff>114300</xdr:rowOff>
    </xdr:from>
    <xdr:to>
      <xdr:col>133</xdr:col>
      <xdr:colOff>38927</xdr:colOff>
      <xdr:row>3</xdr:row>
      <xdr:rowOff>73025</xdr:rowOff>
    </xdr:to>
    <xdr:sp macro="" textlink="">
      <xdr:nvSpPr>
        <xdr:cNvPr id="6" name="Text Box 8">
          <a:hlinkClick xmlns:r="http://schemas.openxmlformats.org/officeDocument/2006/relationships" r:id="rId5"/>
          <a:extLst>
            <a:ext uri="{FF2B5EF4-FFF2-40B4-BE49-F238E27FC236}">
              <a16:creationId xmlns:a16="http://schemas.microsoft.com/office/drawing/2014/main" id="{00000000-0008-0000-0400-000006000000}"/>
            </a:ext>
          </a:extLst>
        </xdr:cNvPr>
        <xdr:cNvSpPr txBox="1">
          <a:spLocks noChangeArrowheads="1"/>
        </xdr:cNvSpPr>
      </xdr:nvSpPr>
      <xdr:spPr bwMode="auto">
        <a:xfrm>
          <a:off x="7562850" y="838200"/>
          <a:ext cx="59657"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132</xdr:col>
      <xdr:colOff>752475</xdr:colOff>
      <xdr:row>2</xdr:row>
      <xdr:rowOff>114300</xdr:rowOff>
    </xdr:from>
    <xdr:to>
      <xdr:col>133</xdr:col>
      <xdr:colOff>38927</xdr:colOff>
      <xdr:row>3</xdr:row>
      <xdr:rowOff>73025</xdr:rowOff>
    </xdr:to>
    <xdr:sp macro="" textlink="">
      <xdr:nvSpPr>
        <xdr:cNvPr id="7" name="Text Box 8">
          <a:hlinkClick xmlns:r="http://schemas.openxmlformats.org/officeDocument/2006/relationships" r:id="rId5"/>
          <a:extLst>
            <a:ext uri="{FF2B5EF4-FFF2-40B4-BE49-F238E27FC236}">
              <a16:creationId xmlns:a16="http://schemas.microsoft.com/office/drawing/2014/main" id="{00000000-0008-0000-0400-000007000000}"/>
            </a:ext>
          </a:extLst>
        </xdr:cNvPr>
        <xdr:cNvSpPr txBox="1">
          <a:spLocks noChangeArrowheads="1"/>
        </xdr:cNvSpPr>
      </xdr:nvSpPr>
      <xdr:spPr bwMode="auto">
        <a:xfrm>
          <a:off x="7562850" y="838200"/>
          <a:ext cx="59657"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132</xdr:col>
      <xdr:colOff>752475</xdr:colOff>
      <xdr:row>2</xdr:row>
      <xdr:rowOff>114300</xdr:rowOff>
    </xdr:from>
    <xdr:to>
      <xdr:col>133</xdr:col>
      <xdr:colOff>38927</xdr:colOff>
      <xdr:row>3</xdr:row>
      <xdr:rowOff>73025</xdr:rowOff>
    </xdr:to>
    <xdr:sp macro="" textlink="">
      <xdr:nvSpPr>
        <xdr:cNvPr id="8" name="Text Box 8">
          <a:hlinkClick xmlns:r="http://schemas.openxmlformats.org/officeDocument/2006/relationships" r:id="rId5"/>
          <a:extLst>
            <a:ext uri="{FF2B5EF4-FFF2-40B4-BE49-F238E27FC236}">
              <a16:creationId xmlns:a16="http://schemas.microsoft.com/office/drawing/2014/main" id="{00000000-0008-0000-0400-000008000000}"/>
            </a:ext>
          </a:extLst>
        </xdr:cNvPr>
        <xdr:cNvSpPr txBox="1">
          <a:spLocks noChangeArrowheads="1"/>
        </xdr:cNvSpPr>
      </xdr:nvSpPr>
      <xdr:spPr bwMode="auto">
        <a:xfrm>
          <a:off x="7562850" y="838200"/>
          <a:ext cx="59657"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132</xdr:col>
      <xdr:colOff>752475</xdr:colOff>
      <xdr:row>2</xdr:row>
      <xdr:rowOff>114300</xdr:rowOff>
    </xdr:from>
    <xdr:to>
      <xdr:col>133</xdr:col>
      <xdr:colOff>38927</xdr:colOff>
      <xdr:row>3</xdr:row>
      <xdr:rowOff>73025</xdr:rowOff>
    </xdr:to>
    <xdr:sp macro="" textlink="">
      <xdr:nvSpPr>
        <xdr:cNvPr id="9" name="Text Box 8">
          <a:hlinkClick xmlns:r="http://schemas.openxmlformats.org/officeDocument/2006/relationships" r:id="rId5"/>
          <a:extLst>
            <a:ext uri="{FF2B5EF4-FFF2-40B4-BE49-F238E27FC236}">
              <a16:creationId xmlns:a16="http://schemas.microsoft.com/office/drawing/2014/main" id="{00000000-0008-0000-0400-000009000000}"/>
            </a:ext>
          </a:extLst>
        </xdr:cNvPr>
        <xdr:cNvSpPr txBox="1">
          <a:spLocks noChangeArrowheads="1"/>
        </xdr:cNvSpPr>
      </xdr:nvSpPr>
      <xdr:spPr bwMode="auto">
        <a:xfrm>
          <a:off x="7562850" y="838200"/>
          <a:ext cx="59657"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132</xdr:col>
      <xdr:colOff>752475</xdr:colOff>
      <xdr:row>2</xdr:row>
      <xdr:rowOff>114300</xdr:rowOff>
    </xdr:from>
    <xdr:to>
      <xdr:col>133</xdr:col>
      <xdr:colOff>38927</xdr:colOff>
      <xdr:row>3</xdr:row>
      <xdr:rowOff>73025</xdr:rowOff>
    </xdr:to>
    <xdr:sp macro="" textlink="">
      <xdr:nvSpPr>
        <xdr:cNvPr id="10" name="Text Box 8">
          <a:hlinkClick xmlns:r="http://schemas.openxmlformats.org/officeDocument/2006/relationships" r:id="rId5"/>
          <a:extLst>
            <a:ext uri="{FF2B5EF4-FFF2-40B4-BE49-F238E27FC236}">
              <a16:creationId xmlns:a16="http://schemas.microsoft.com/office/drawing/2014/main" id="{00000000-0008-0000-0400-00000A000000}"/>
            </a:ext>
          </a:extLst>
        </xdr:cNvPr>
        <xdr:cNvSpPr txBox="1">
          <a:spLocks noChangeArrowheads="1"/>
        </xdr:cNvSpPr>
      </xdr:nvSpPr>
      <xdr:spPr bwMode="auto">
        <a:xfrm>
          <a:off x="7562850" y="838200"/>
          <a:ext cx="59657" cy="16192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oneCellAnchor>
    <xdr:from>
      <xdr:col>133</xdr:col>
      <xdr:colOff>752475</xdr:colOff>
      <xdr:row>2</xdr:row>
      <xdr:rowOff>114300</xdr:rowOff>
    </xdr:from>
    <xdr:ext cx="59657" cy="165287"/>
    <xdr:sp macro="" textlink="">
      <xdr:nvSpPr>
        <xdr:cNvPr id="11" name="Text Box 8">
          <a:hlinkClick xmlns:r="http://schemas.openxmlformats.org/officeDocument/2006/relationships" r:id="rId5"/>
          <a:extLst>
            <a:ext uri="{FF2B5EF4-FFF2-40B4-BE49-F238E27FC236}">
              <a16:creationId xmlns:a16="http://schemas.microsoft.com/office/drawing/2014/main" id="{00000000-0008-0000-0400-00000B000000}"/>
            </a:ext>
          </a:extLst>
        </xdr:cNvPr>
        <xdr:cNvSpPr txBox="1">
          <a:spLocks noChangeArrowheads="1"/>
        </xdr:cNvSpPr>
      </xdr:nvSpPr>
      <xdr:spPr bwMode="auto">
        <a:xfrm>
          <a:off x="905536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65287"/>
    <xdr:sp macro="" textlink="">
      <xdr:nvSpPr>
        <xdr:cNvPr id="12" name="Text Box 8">
          <a:hlinkClick xmlns:r="http://schemas.openxmlformats.org/officeDocument/2006/relationships" r:id="rId5"/>
          <a:extLst>
            <a:ext uri="{FF2B5EF4-FFF2-40B4-BE49-F238E27FC236}">
              <a16:creationId xmlns:a16="http://schemas.microsoft.com/office/drawing/2014/main" id="{00000000-0008-0000-0400-00000C000000}"/>
            </a:ext>
          </a:extLst>
        </xdr:cNvPr>
        <xdr:cNvSpPr txBox="1">
          <a:spLocks noChangeArrowheads="1"/>
        </xdr:cNvSpPr>
      </xdr:nvSpPr>
      <xdr:spPr bwMode="auto">
        <a:xfrm>
          <a:off x="905536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65287"/>
    <xdr:sp macro="" textlink="">
      <xdr:nvSpPr>
        <xdr:cNvPr id="13" name="Text Box 8">
          <a:hlinkClick xmlns:r="http://schemas.openxmlformats.org/officeDocument/2006/relationships" r:id="rId5"/>
          <a:extLst>
            <a:ext uri="{FF2B5EF4-FFF2-40B4-BE49-F238E27FC236}">
              <a16:creationId xmlns:a16="http://schemas.microsoft.com/office/drawing/2014/main" id="{00000000-0008-0000-0400-00000D000000}"/>
            </a:ext>
          </a:extLst>
        </xdr:cNvPr>
        <xdr:cNvSpPr txBox="1">
          <a:spLocks noChangeArrowheads="1"/>
        </xdr:cNvSpPr>
      </xdr:nvSpPr>
      <xdr:spPr bwMode="auto">
        <a:xfrm>
          <a:off x="905536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65287"/>
    <xdr:sp macro="" textlink="">
      <xdr:nvSpPr>
        <xdr:cNvPr id="14" name="Text Box 8">
          <a:hlinkClick xmlns:r="http://schemas.openxmlformats.org/officeDocument/2006/relationships" r:id="rId5"/>
          <a:extLst>
            <a:ext uri="{FF2B5EF4-FFF2-40B4-BE49-F238E27FC236}">
              <a16:creationId xmlns:a16="http://schemas.microsoft.com/office/drawing/2014/main" id="{00000000-0008-0000-0400-00000E000000}"/>
            </a:ext>
          </a:extLst>
        </xdr:cNvPr>
        <xdr:cNvSpPr txBox="1">
          <a:spLocks noChangeArrowheads="1"/>
        </xdr:cNvSpPr>
      </xdr:nvSpPr>
      <xdr:spPr bwMode="auto">
        <a:xfrm>
          <a:off x="905536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65287"/>
    <xdr:sp macro="" textlink="">
      <xdr:nvSpPr>
        <xdr:cNvPr id="15" name="Text Box 8">
          <a:hlinkClick xmlns:r="http://schemas.openxmlformats.org/officeDocument/2006/relationships" r:id="rId5"/>
          <a:extLst>
            <a:ext uri="{FF2B5EF4-FFF2-40B4-BE49-F238E27FC236}">
              <a16:creationId xmlns:a16="http://schemas.microsoft.com/office/drawing/2014/main" id="{00000000-0008-0000-0400-00000F000000}"/>
            </a:ext>
          </a:extLst>
        </xdr:cNvPr>
        <xdr:cNvSpPr txBox="1">
          <a:spLocks noChangeArrowheads="1"/>
        </xdr:cNvSpPr>
      </xdr:nvSpPr>
      <xdr:spPr bwMode="auto">
        <a:xfrm>
          <a:off x="905536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65287"/>
    <xdr:sp macro="" textlink="">
      <xdr:nvSpPr>
        <xdr:cNvPr id="16" name="Text Box 8">
          <a:hlinkClick xmlns:r="http://schemas.openxmlformats.org/officeDocument/2006/relationships" r:id="rId5"/>
          <a:extLst>
            <a:ext uri="{FF2B5EF4-FFF2-40B4-BE49-F238E27FC236}">
              <a16:creationId xmlns:a16="http://schemas.microsoft.com/office/drawing/2014/main" id="{00000000-0008-0000-0400-000010000000}"/>
            </a:ext>
          </a:extLst>
        </xdr:cNvPr>
        <xdr:cNvSpPr txBox="1">
          <a:spLocks noChangeArrowheads="1"/>
        </xdr:cNvSpPr>
      </xdr:nvSpPr>
      <xdr:spPr bwMode="auto">
        <a:xfrm>
          <a:off x="91069085" y="49530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65287"/>
    <xdr:sp macro="" textlink="">
      <xdr:nvSpPr>
        <xdr:cNvPr id="17" name="Text Box 8">
          <a:hlinkClick xmlns:r="http://schemas.openxmlformats.org/officeDocument/2006/relationships" r:id="rId5"/>
          <a:extLst>
            <a:ext uri="{FF2B5EF4-FFF2-40B4-BE49-F238E27FC236}">
              <a16:creationId xmlns:a16="http://schemas.microsoft.com/office/drawing/2014/main" id="{00000000-0008-0000-0400-000011000000}"/>
            </a:ext>
          </a:extLst>
        </xdr:cNvPr>
        <xdr:cNvSpPr txBox="1">
          <a:spLocks noChangeArrowheads="1"/>
        </xdr:cNvSpPr>
      </xdr:nvSpPr>
      <xdr:spPr bwMode="auto">
        <a:xfrm>
          <a:off x="91069085" y="49530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65287"/>
    <xdr:sp macro="" textlink="">
      <xdr:nvSpPr>
        <xdr:cNvPr id="18" name="Text Box 8">
          <a:hlinkClick xmlns:r="http://schemas.openxmlformats.org/officeDocument/2006/relationships" r:id="rId5"/>
          <a:extLst>
            <a:ext uri="{FF2B5EF4-FFF2-40B4-BE49-F238E27FC236}">
              <a16:creationId xmlns:a16="http://schemas.microsoft.com/office/drawing/2014/main" id="{00000000-0008-0000-0400-000012000000}"/>
            </a:ext>
          </a:extLst>
        </xdr:cNvPr>
        <xdr:cNvSpPr txBox="1">
          <a:spLocks noChangeArrowheads="1"/>
        </xdr:cNvSpPr>
      </xdr:nvSpPr>
      <xdr:spPr bwMode="auto">
        <a:xfrm>
          <a:off x="91069085" y="49530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65287"/>
    <xdr:sp macro="" textlink="">
      <xdr:nvSpPr>
        <xdr:cNvPr id="19" name="Text Box 8">
          <a:hlinkClick xmlns:r="http://schemas.openxmlformats.org/officeDocument/2006/relationships" r:id="rId5"/>
          <a:extLst>
            <a:ext uri="{FF2B5EF4-FFF2-40B4-BE49-F238E27FC236}">
              <a16:creationId xmlns:a16="http://schemas.microsoft.com/office/drawing/2014/main" id="{00000000-0008-0000-0400-000013000000}"/>
            </a:ext>
          </a:extLst>
        </xdr:cNvPr>
        <xdr:cNvSpPr txBox="1">
          <a:spLocks noChangeArrowheads="1"/>
        </xdr:cNvSpPr>
      </xdr:nvSpPr>
      <xdr:spPr bwMode="auto">
        <a:xfrm>
          <a:off x="91069085" y="49530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65287"/>
    <xdr:sp macro="" textlink="">
      <xdr:nvSpPr>
        <xdr:cNvPr id="20" name="Text Box 8">
          <a:hlinkClick xmlns:r="http://schemas.openxmlformats.org/officeDocument/2006/relationships" r:id="rId5"/>
          <a:extLst>
            <a:ext uri="{FF2B5EF4-FFF2-40B4-BE49-F238E27FC236}">
              <a16:creationId xmlns:a16="http://schemas.microsoft.com/office/drawing/2014/main" id="{00000000-0008-0000-0400-000014000000}"/>
            </a:ext>
          </a:extLst>
        </xdr:cNvPr>
        <xdr:cNvSpPr txBox="1">
          <a:spLocks noChangeArrowheads="1"/>
        </xdr:cNvSpPr>
      </xdr:nvSpPr>
      <xdr:spPr bwMode="auto">
        <a:xfrm>
          <a:off x="91069085" y="49530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65287"/>
    <xdr:sp macro="" textlink="">
      <xdr:nvSpPr>
        <xdr:cNvPr id="21" name="Text Box 8">
          <a:hlinkClick xmlns:r="http://schemas.openxmlformats.org/officeDocument/2006/relationships" r:id="rId5"/>
          <a:extLst>
            <a:ext uri="{FF2B5EF4-FFF2-40B4-BE49-F238E27FC236}">
              <a16:creationId xmlns:a16="http://schemas.microsoft.com/office/drawing/2014/main" id="{00000000-0008-0000-0400-000015000000}"/>
            </a:ext>
          </a:extLst>
        </xdr:cNvPr>
        <xdr:cNvSpPr txBox="1">
          <a:spLocks noChangeArrowheads="1"/>
        </xdr:cNvSpPr>
      </xdr:nvSpPr>
      <xdr:spPr bwMode="auto">
        <a:xfrm>
          <a:off x="95921046"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65287"/>
    <xdr:sp macro="" textlink="">
      <xdr:nvSpPr>
        <xdr:cNvPr id="22" name="Text Box 8">
          <a:hlinkClick xmlns:r="http://schemas.openxmlformats.org/officeDocument/2006/relationships" r:id="rId5"/>
          <a:extLst>
            <a:ext uri="{FF2B5EF4-FFF2-40B4-BE49-F238E27FC236}">
              <a16:creationId xmlns:a16="http://schemas.microsoft.com/office/drawing/2014/main" id="{00000000-0008-0000-0400-000016000000}"/>
            </a:ext>
          </a:extLst>
        </xdr:cNvPr>
        <xdr:cNvSpPr txBox="1">
          <a:spLocks noChangeArrowheads="1"/>
        </xdr:cNvSpPr>
      </xdr:nvSpPr>
      <xdr:spPr bwMode="auto">
        <a:xfrm>
          <a:off x="95921046"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65287"/>
    <xdr:sp macro="" textlink="">
      <xdr:nvSpPr>
        <xdr:cNvPr id="23" name="Text Box 8">
          <a:hlinkClick xmlns:r="http://schemas.openxmlformats.org/officeDocument/2006/relationships" r:id="rId5"/>
          <a:extLst>
            <a:ext uri="{FF2B5EF4-FFF2-40B4-BE49-F238E27FC236}">
              <a16:creationId xmlns:a16="http://schemas.microsoft.com/office/drawing/2014/main" id="{00000000-0008-0000-0400-000017000000}"/>
            </a:ext>
          </a:extLst>
        </xdr:cNvPr>
        <xdr:cNvSpPr txBox="1">
          <a:spLocks noChangeArrowheads="1"/>
        </xdr:cNvSpPr>
      </xdr:nvSpPr>
      <xdr:spPr bwMode="auto">
        <a:xfrm>
          <a:off x="95921046"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65287"/>
    <xdr:sp macro="" textlink="">
      <xdr:nvSpPr>
        <xdr:cNvPr id="24" name="Text Box 8">
          <a:hlinkClick xmlns:r="http://schemas.openxmlformats.org/officeDocument/2006/relationships" r:id="rId5"/>
          <a:extLst>
            <a:ext uri="{FF2B5EF4-FFF2-40B4-BE49-F238E27FC236}">
              <a16:creationId xmlns:a16="http://schemas.microsoft.com/office/drawing/2014/main" id="{00000000-0008-0000-0400-000018000000}"/>
            </a:ext>
          </a:extLst>
        </xdr:cNvPr>
        <xdr:cNvSpPr txBox="1">
          <a:spLocks noChangeArrowheads="1"/>
        </xdr:cNvSpPr>
      </xdr:nvSpPr>
      <xdr:spPr bwMode="auto">
        <a:xfrm>
          <a:off x="95921046"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65287"/>
    <xdr:sp macro="" textlink="">
      <xdr:nvSpPr>
        <xdr:cNvPr id="25" name="Text Box 8">
          <a:hlinkClick xmlns:r="http://schemas.openxmlformats.org/officeDocument/2006/relationships" r:id="rId5"/>
          <a:extLst>
            <a:ext uri="{FF2B5EF4-FFF2-40B4-BE49-F238E27FC236}">
              <a16:creationId xmlns:a16="http://schemas.microsoft.com/office/drawing/2014/main" id="{00000000-0008-0000-0400-000019000000}"/>
            </a:ext>
          </a:extLst>
        </xdr:cNvPr>
        <xdr:cNvSpPr txBox="1">
          <a:spLocks noChangeArrowheads="1"/>
        </xdr:cNvSpPr>
      </xdr:nvSpPr>
      <xdr:spPr bwMode="auto">
        <a:xfrm>
          <a:off x="95921046"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twoCellAnchor editAs="oneCell">
    <xdr:from>
      <xdr:col>136</xdr:col>
      <xdr:colOff>752475</xdr:colOff>
      <xdr:row>2</xdr:row>
      <xdr:rowOff>114300</xdr:rowOff>
    </xdr:from>
    <xdr:to>
      <xdr:col>137</xdr:col>
      <xdr:colOff>68435</xdr:colOff>
      <xdr:row>3</xdr:row>
      <xdr:rowOff>73025</xdr:rowOff>
    </xdr:to>
    <xdr:sp macro="" textlink="">
      <xdr:nvSpPr>
        <xdr:cNvPr id="26" name="Text Box 8">
          <a:hlinkClick xmlns:r="http://schemas.openxmlformats.org/officeDocument/2006/relationships" r:id="rId5"/>
          <a:extLst>
            <a:ext uri="{FF2B5EF4-FFF2-40B4-BE49-F238E27FC236}">
              <a16:creationId xmlns:a16="http://schemas.microsoft.com/office/drawing/2014/main" id="{00000000-0008-0000-0400-00001A000000}"/>
            </a:ext>
          </a:extLst>
        </xdr:cNvPr>
        <xdr:cNvSpPr txBox="1">
          <a:spLocks noChangeArrowheads="1"/>
        </xdr:cNvSpPr>
      </xdr:nvSpPr>
      <xdr:spPr bwMode="auto">
        <a:xfrm>
          <a:off x="7883525" y="869950"/>
          <a:ext cx="5965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68435</xdr:colOff>
      <xdr:row>3</xdr:row>
      <xdr:rowOff>73025</xdr:rowOff>
    </xdr:to>
    <xdr:sp macro="" textlink="">
      <xdr:nvSpPr>
        <xdr:cNvPr id="27" name="Text Box 8">
          <a:hlinkClick xmlns:r="http://schemas.openxmlformats.org/officeDocument/2006/relationships" r:id="rId5"/>
          <a:extLst>
            <a:ext uri="{FF2B5EF4-FFF2-40B4-BE49-F238E27FC236}">
              <a16:creationId xmlns:a16="http://schemas.microsoft.com/office/drawing/2014/main" id="{00000000-0008-0000-0400-00001B000000}"/>
            </a:ext>
          </a:extLst>
        </xdr:cNvPr>
        <xdr:cNvSpPr txBox="1">
          <a:spLocks noChangeArrowheads="1"/>
        </xdr:cNvSpPr>
      </xdr:nvSpPr>
      <xdr:spPr bwMode="auto">
        <a:xfrm>
          <a:off x="7883525" y="869950"/>
          <a:ext cx="5965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68435</xdr:colOff>
      <xdr:row>3</xdr:row>
      <xdr:rowOff>73025</xdr:rowOff>
    </xdr:to>
    <xdr:sp macro="" textlink="">
      <xdr:nvSpPr>
        <xdr:cNvPr id="28" name="Text Box 8">
          <a:hlinkClick xmlns:r="http://schemas.openxmlformats.org/officeDocument/2006/relationships" r:id="rId5"/>
          <a:extLst>
            <a:ext uri="{FF2B5EF4-FFF2-40B4-BE49-F238E27FC236}">
              <a16:creationId xmlns:a16="http://schemas.microsoft.com/office/drawing/2014/main" id="{00000000-0008-0000-0400-00001C000000}"/>
            </a:ext>
          </a:extLst>
        </xdr:cNvPr>
        <xdr:cNvSpPr txBox="1">
          <a:spLocks noChangeArrowheads="1"/>
        </xdr:cNvSpPr>
      </xdr:nvSpPr>
      <xdr:spPr bwMode="auto">
        <a:xfrm>
          <a:off x="7883525" y="869950"/>
          <a:ext cx="5965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68435</xdr:colOff>
      <xdr:row>3</xdr:row>
      <xdr:rowOff>73025</xdr:rowOff>
    </xdr:to>
    <xdr:sp macro="" textlink="">
      <xdr:nvSpPr>
        <xdr:cNvPr id="29" name="Text Box 8">
          <a:hlinkClick xmlns:r="http://schemas.openxmlformats.org/officeDocument/2006/relationships" r:id="rId5"/>
          <a:extLst>
            <a:ext uri="{FF2B5EF4-FFF2-40B4-BE49-F238E27FC236}">
              <a16:creationId xmlns:a16="http://schemas.microsoft.com/office/drawing/2014/main" id="{00000000-0008-0000-0400-00001D000000}"/>
            </a:ext>
          </a:extLst>
        </xdr:cNvPr>
        <xdr:cNvSpPr txBox="1">
          <a:spLocks noChangeArrowheads="1"/>
        </xdr:cNvSpPr>
      </xdr:nvSpPr>
      <xdr:spPr bwMode="auto">
        <a:xfrm>
          <a:off x="7883525" y="869950"/>
          <a:ext cx="5965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68435</xdr:colOff>
      <xdr:row>3</xdr:row>
      <xdr:rowOff>73025</xdr:rowOff>
    </xdr:to>
    <xdr:sp macro="" textlink="">
      <xdr:nvSpPr>
        <xdr:cNvPr id="30" name="Text Box 8">
          <a:hlinkClick xmlns:r="http://schemas.openxmlformats.org/officeDocument/2006/relationships" r:id="rId5"/>
          <a:extLst>
            <a:ext uri="{FF2B5EF4-FFF2-40B4-BE49-F238E27FC236}">
              <a16:creationId xmlns:a16="http://schemas.microsoft.com/office/drawing/2014/main" id="{00000000-0008-0000-0400-00001E000000}"/>
            </a:ext>
          </a:extLst>
        </xdr:cNvPr>
        <xdr:cNvSpPr txBox="1">
          <a:spLocks noChangeArrowheads="1"/>
        </xdr:cNvSpPr>
      </xdr:nvSpPr>
      <xdr:spPr bwMode="auto">
        <a:xfrm>
          <a:off x="7883525" y="869950"/>
          <a:ext cx="5965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74117</xdr:colOff>
      <xdr:row>3</xdr:row>
      <xdr:rowOff>73025</xdr:rowOff>
    </xdr:to>
    <xdr:sp macro="" textlink="">
      <xdr:nvSpPr>
        <xdr:cNvPr id="31" name="Text Box 8">
          <a:hlinkClick xmlns:r="http://schemas.openxmlformats.org/officeDocument/2006/relationships" r:id="rId5"/>
          <a:extLst>
            <a:ext uri="{FF2B5EF4-FFF2-40B4-BE49-F238E27FC236}">
              <a16:creationId xmlns:a16="http://schemas.microsoft.com/office/drawing/2014/main" id="{00000000-0008-0000-0400-00001F000000}"/>
            </a:ext>
          </a:extLst>
        </xdr:cNvPr>
        <xdr:cNvSpPr txBox="1">
          <a:spLocks noChangeArrowheads="1"/>
        </xdr:cNvSpPr>
      </xdr:nvSpPr>
      <xdr:spPr bwMode="auto">
        <a:xfrm>
          <a:off x="7883525" y="869950"/>
          <a:ext cx="62164"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74117</xdr:colOff>
      <xdr:row>3</xdr:row>
      <xdr:rowOff>73025</xdr:rowOff>
    </xdr:to>
    <xdr:sp macro="" textlink="">
      <xdr:nvSpPr>
        <xdr:cNvPr id="32" name="Text Box 8">
          <a:hlinkClick xmlns:r="http://schemas.openxmlformats.org/officeDocument/2006/relationships" r:id="rId5"/>
          <a:extLst>
            <a:ext uri="{FF2B5EF4-FFF2-40B4-BE49-F238E27FC236}">
              <a16:creationId xmlns:a16="http://schemas.microsoft.com/office/drawing/2014/main" id="{00000000-0008-0000-0400-000020000000}"/>
            </a:ext>
          </a:extLst>
        </xdr:cNvPr>
        <xdr:cNvSpPr txBox="1">
          <a:spLocks noChangeArrowheads="1"/>
        </xdr:cNvSpPr>
      </xdr:nvSpPr>
      <xdr:spPr bwMode="auto">
        <a:xfrm>
          <a:off x="7883525" y="869950"/>
          <a:ext cx="62164"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74117</xdr:colOff>
      <xdr:row>3</xdr:row>
      <xdr:rowOff>73025</xdr:rowOff>
    </xdr:to>
    <xdr:sp macro="" textlink="">
      <xdr:nvSpPr>
        <xdr:cNvPr id="33" name="Text Box 8">
          <a:hlinkClick xmlns:r="http://schemas.openxmlformats.org/officeDocument/2006/relationships" r:id="rId5"/>
          <a:extLst>
            <a:ext uri="{FF2B5EF4-FFF2-40B4-BE49-F238E27FC236}">
              <a16:creationId xmlns:a16="http://schemas.microsoft.com/office/drawing/2014/main" id="{00000000-0008-0000-0400-000021000000}"/>
            </a:ext>
          </a:extLst>
        </xdr:cNvPr>
        <xdr:cNvSpPr txBox="1">
          <a:spLocks noChangeArrowheads="1"/>
        </xdr:cNvSpPr>
      </xdr:nvSpPr>
      <xdr:spPr bwMode="auto">
        <a:xfrm>
          <a:off x="7883525" y="869950"/>
          <a:ext cx="62164"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74117</xdr:colOff>
      <xdr:row>3</xdr:row>
      <xdr:rowOff>73025</xdr:rowOff>
    </xdr:to>
    <xdr:sp macro="" textlink="">
      <xdr:nvSpPr>
        <xdr:cNvPr id="34" name="Text Box 8">
          <a:hlinkClick xmlns:r="http://schemas.openxmlformats.org/officeDocument/2006/relationships" r:id="rId5"/>
          <a:extLst>
            <a:ext uri="{FF2B5EF4-FFF2-40B4-BE49-F238E27FC236}">
              <a16:creationId xmlns:a16="http://schemas.microsoft.com/office/drawing/2014/main" id="{00000000-0008-0000-0400-000022000000}"/>
            </a:ext>
          </a:extLst>
        </xdr:cNvPr>
        <xdr:cNvSpPr txBox="1">
          <a:spLocks noChangeArrowheads="1"/>
        </xdr:cNvSpPr>
      </xdr:nvSpPr>
      <xdr:spPr bwMode="auto">
        <a:xfrm>
          <a:off x="7883525" y="869950"/>
          <a:ext cx="62164"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74117</xdr:colOff>
      <xdr:row>3</xdr:row>
      <xdr:rowOff>73025</xdr:rowOff>
    </xdr:to>
    <xdr:sp macro="" textlink="">
      <xdr:nvSpPr>
        <xdr:cNvPr id="35" name="Text Box 8">
          <a:hlinkClick xmlns:r="http://schemas.openxmlformats.org/officeDocument/2006/relationships" r:id="rId5"/>
          <a:extLst>
            <a:ext uri="{FF2B5EF4-FFF2-40B4-BE49-F238E27FC236}">
              <a16:creationId xmlns:a16="http://schemas.microsoft.com/office/drawing/2014/main" id="{00000000-0008-0000-0400-000023000000}"/>
            </a:ext>
          </a:extLst>
        </xdr:cNvPr>
        <xdr:cNvSpPr txBox="1">
          <a:spLocks noChangeArrowheads="1"/>
        </xdr:cNvSpPr>
      </xdr:nvSpPr>
      <xdr:spPr bwMode="auto">
        <a:xfrm>
          <a:off x="7883525" y="869950"/>
          <a:ext cx="62164"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68435</xdr:colOff>
      <xdr:row>3</xdr:row>
      <xdr:rowOff>73025</xdr:rowOff>
    </xdr:to>
    <xdr:sp macro="" textlink="">
      <xdr:nvSpPr>
        <xdr:cNvPr id="36" name="Text Box 8">
          <a:hlinkClick xmlns:r="http://schemas.openxmlformats.org/officeDocument/2006/relationships" r:id="rId5"/>
          <a:extLst>
            <a:ext uri="{FF2B5EF4-FFF2-40B4-BE49-F238E27FC236}">
              <a16:creationId xmlns:a16="http://schemas.microsoft.com/office/drawing/2014/main" id="{00000000-0008-0000-0400-000024000000}"/>
            </a:ext>
          </a:extLst>
        </xdr:cNvPr>
        <xdr:cNvSpPr txBox="1">
          <a:spLocks noChangeArrowheads="1"/>
        </xdr:cNvSpPr>
      </xdr:nvSpPr>
      <xdr:spPr bwMode="auto">
        <a:xfrm>
          <a:off x="7883525" y="869950"/>
          <a:ext cx="5965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68435</xdr:colOff>
      <xdr:row>3</xdr:row>
      <xdr:rowOff>73025</xdr:rowOff>
    </xdr:to>
    <xdr:sp macro="" textlink="">
      <xdr:nvSpPr>
        <xdr:cNvPr id="37" name="Text Box 8">
          <a:hlinkClick xmlns:r="http://schemas.openxmlformats.org/officeDocument/2006/relationships" r:id="rId5"/>
          <a:extLst>
            <a:ext uri="{FF2B5EF4-FFF2-40B4-BE49-F238E27FC236}">
              <a16:creationId xmlns:a16="http://schemas.microsoft.com/office/drawing/2014/main" id="{00000000-0008-0000-0400-000025000000}"/>
            </a:ext>
          </a:extLst>
        </xdr:cNvPr>
        <xdr:cNvSpPr txBox="1">
          <a:spLocks noChangeArrowheads="1"/>
        </xdr:cNvSpPr>
      </xdr:nvSpPr>
      <xdr:spPr bwMode="auto">
        <a:xfrm>
          <a:off x="7883525" y="869950"/>
          <a:ext cx="5965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68435</xdr:colOff>
      <xdr:row>3</xdr:row>
      <xdr:rowOff>73025</xdr:rowOff>
    </xdr:to>
    <xdr:sp macro="" textlink="">
      <xdr:nvSpPr>
        <xdr:cNvPr id="38" name="Text Box 8">
          <a:hlinkClick xmlns:r="http://schemas.openxmlformats.org/officeDocument/2006/relationships" r:id="rId5"/>
          <a:extLst>
            <a:ext uri="{FF2B5EF4-FFF2-40B4-BE49-F238E27FC236}">
              <a16:creationId xmlns:a16="http://schemas.microsoft.com/office/drawing/2014/main" id="{00000000-0008-0000-0400-000026000000}"/>
            </a:ext>
          </a:extLst>
        </xdr:cNvPr>
        <xdr:cNvSpPr txBox="1">
          <a:spLocks noChangeArrowheads="1"/>
        </xdr:cNvSpPr>
      </xdr:nvSpPr>
      <xdr:spPr bwMode="auto">
        <a:xfrm>
          <a:off x="7883525" y="869950"/>
          <a:ext cx="5965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68435</xdr:colOff>
      <xdr:row>3</xdr:row>
      <xdr:rowOff>73025</xdr:rowOff>
    </xdr:to>
    <xdr:sp macro="" textlink="">
      <xdr:nvSpPr>
        <xdr:cNvPr id="39" name="Text Box 8">
          <a:hlinkClick xmlns:r="http://schemas.openxmlformats.org/officeDocument/2006/relationships" r:id="rId5"/>
          <a:extLst>
            <a:ext uri="{FF2B5EF4-FFF2-40B4-BE49-F238E27FC236}">
              <a16:creationId xmlns:a16="http://schemas.microsoft.com/office/drawing/2014/main" id="{00000000-0008-0000-0400-000027000000}"/>
            </a:ext>
          </a:extLst>
        </xdr:cNvPr>
        <xdr:cNvSpPr txBox="1">
          <a:spLocks noChangeArrowheads="1"/>
        </xdr:cNvSpPr>
      </xdr:nvSpPr>
      <xdr:spPr bwMode="auto">
        <a:xfrm>
          <a:off x="7883525" y="869950"/>
          <a:ext cx="5965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2</xdr:row>
      <xdr:rowOff>114300</xdr:rowOff>
    </xdr:from>
    <xdr:to>
      <xdr:col>137</xdr:col>
      <xdr:colOff>68435</xdr:colOff>
      <xdr:row>3</xdr:row>
      <xdr:rowOff>73025</xdr:rowOff>
    </xdr:to>
    <xdr:sp macro="" textlink="">
      <xdr:nvSpPr>
        <xdr:cNvPr id="40" name="Text Box 8">
          <a:hlinkClick xmlns:r="http://schemas.openxmlformats.org/officeDocument/2006/relationships" r:id="rId5"/>
          <a:extLst>
            <a:ext uri="{FF2B5EF4-FFF2-40B4-BE49-F238E27FC236}">
              <a16:creationId xmlns:a16="http://schemas.microsoft.com/office/drawing/2014/main" id="{00000000-0008-0000-0400-000028000000}"/>
            </a:ext>
          </a:extLst>
        </xdr:cNvPr>
        <xdr:cNvSpPr txBox="1">
          <a:spLocks noChangeArrowheads="1"/>
        </xdr:cNvSpPr>
      </xdr:nvSpPr>
      <xdr:spPr bwMode="auto">
        <a:xfrm>
          <a:off x="7883525" y="869950"/>
          <a:ext cx="5965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oneCellAnchor>
    <xdr:from>
      <xdr:col>131</xdr:col>
      <xdr:colOff>752475</xdr:colOff>
      <xdr:row>2</xdr:row>
      <xdr:rowOff>114300</xdr:rowOff>
    </xdr:from>
    <xdr:ext cx="59657" cy="165287"/>
    <xdr:sp macro="" textlink="">
      <xdr:nvSpPr>
        <xdr:cNvPr id="41" name="Text Box 8">
          <a:hlinkClick xmlns:r="http://schemas.openxmlformats.org/officeDocument/2006/relationships" r:id="rId5"/>
          <a:extLst>
            <a:ext uri="{FF2B5EF4-FFF2-40B4-BE49-F238E27FC236}">
              <a16:creationId xmlns:a16="http://schemas.microsoft.com/office/drawing/2014/main" id="{00000000-0008-0000-0400-000029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131</xdr:col>
      <xdr:colOff>752475</xdr:colOff>
      <xdr:row>2</xdr:row>
      <xdr:rowOff>114300</xdr:rowOff>
    </xdr:from>
    <xdr:ext cx="59657" cy="165287"/>
    <xdr:sp macro="" textlink="">
      <xdr:nvSpPr>
        <xdr:cNvPr id="42" name="Text Box 8">
          <a:hlinkClick xmlns:r="http://schemas.openxmlformats.org/officeDocument/2006/relationships" r:id="rId5"/>
          <a:extLst>
            <a:ext uri="{FF2B5EF4-FFF2-40B4-BE49-F238E27FC236}">
              <a16:creationId xmlns:a16="http://schemas.microsoft.com/office/drawing/2014/main" id="{00000000-0008-0000-0400-00002A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131</xdr:col>
      <xdr:colOff>752475</xdr:colOff>
      <xdr:row>2</xdr:row>
      <xdr:rowOff>114300</xdr:rowOff>
    </xdr:from>
    <xdr:ext cx="59657" cy="165287"/>
    <xdr:sp macro="" textlink="">
      <xdr:nvSpPr>
        <xdr:cNvPr id="43" name="Text Box 8">
          <a:hlinkClick xmlns:r="http://schemas.openxmlformats.org/officeDocument/2006/relationships" r:id="rId5"/>
          <a:extLst>
            <a:ext uri="{FF2B5EF4-FFF2-40B4-BE49-F238E27FC236}">
              <a16:creationId xmlns:a16="http://schemas.microsoft.com/office/drawing/2014/main" id="{00000000-0008-0000-0400-00002B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131</xdr:col>
      <xdr:colOff>752475</xdr:colOff>
      <xdr:row>2</xdr:row>
      <xdr:rowOff>114300</xdr:rowOff>
    </xdr:from>
    <xdr:ext cx="59657" cy="165287"/>
    <xdr:sp macro="" textlink="">
      <xdr:nvSpPr>
        <xdr:cNvPr id="44" name="Text Box 8">
          <a:hlinkClick xmlns:r="http://schemas.openxmlformats.org/officeDocument/2006/relationships" r:id="rId5"/>
          <a:extLst>
            <a:ext uri="{FF2B5EF4-FFF2-40B4-BE49-F238E27FC236}">
              <a16:creationId xmlns:a16="http://schemas.microsoft.com/office/drawing/2014/main" id="{00000000-0008-0000-0400-00002C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131</xdr:col>
      <xdr:colOff>752475</xdr:colOff>
      <xdr:row>2</xdr:row>
      <xdr:rowOff>114300</xdr:rowOff>
    </xdr:from>
    <xdr:ext cx="59657" cy="165287"/>
    <xdr:sp macro="" textlink="">
      <xdr:nvSpPr>
        <xdr:cNvPr id="45" name="Text Box 8">
          <a:hlinkClick xmlns:r="http://schemas.openxmlformats.org/officeDocument/2006/relationships" r:id="rId5"/>
          <a:extLst>
            <a:ext uri="{FF2B5EF4-FFF2-40B4-BE49-F238E27FC236}">
              <a16:creationId xmlns:a16="http://schemas.microsoft.com/office/drawing/2014/main" id="{00000000-0008-0000-0400-00002D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54081"/>
    <xdr:sp macro="" textlink="">
      <xdr:nvSpPr>
        <xdr:cNvPr id="46" name="Text Box 8">
          <a:hlinkClick xmlns:r="http://schemas.openxmlformats.org/officeDocument/2006/relationships" r:id="rId5"/>
          <a:extLst>
            <a:ext uri="{FF2B5EF4-FFF2-40B4-BE49-F238E27FC236}">
              <a16:creationId xmlns:a16="http://schemas.microsoft.com/office/drawing/2014/main" id="{00000000-0008-0000-0400-00002E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54081"/>
    <xdr:sp macro="" textlink="">
      <xdr:nvSpPr>
        <xdr:cNvPr id="47" name="Text Box 8">
          <a:hlinkClick xmlns:r="http://schemas.openxmlformats.org/officeDocument/2006/relationships" r:id="rId5"/>
          <a:extLst>
            <a:ext uri="{FF2B5EF4-FFF2-40B4-BE49-F238E27FC236}">
              <a16:creationId xmlns:a16="http://schemas.microsoft.com/office/drawing/2014/main" id="{00000000-0008-0000-0400-00002F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54081"/>
    <xdr:sp macro="" textlink="">
      <xdr:nvSpPr>
        <xdr:cNvPr id="48" name="Text Box 8">
          <a:hlinkClick xmlns:r="http://schemas.openxmlformats.org/officeDocument/2006/relationships" r:id="rId5"/>
          <a:extLst>
            <a:ext uri="{FF2B5EF4-FFF2-40B4-BE49-F238E27FC236}">
              <a16:creationId xmlns:a16="http://schemas.microsoft.com/office/drawing/2014/main" id="{00000000-0008-0000-0400-000030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54081"/>
    <xdr:sp macro="" textlink="">
      <xdr:nvSpPr>
        <xdr:cNvPr id="49" name="Text Box 8">
          <a:hlinkClick xmlns:r="http://schemas.openxmlformats.org/officeDocument/2006/relationships" r:id="rId5"/>
          <a:extLst>
            <a:ext uri="{FF2B5EF4-FFF2-40B4-BE49-F238E27FC236}">
              <a16:creationId xmlns:a16="http://schemas.microsoft.com/office/drawing/2014/main" id="{00000000-0008-0000-0400-000031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54081"/>
    <xdr:sp macro="" textlink="">
      <xdr:nvSpPr>
        <xdr:cNvPr id="50" name="Text Box 8">
          <a:hlinkClick xmlns:r="http://schemas.openxmlformats.org/officeDocument/2006/relationships" r:id="rId5"/>
          <a:extLst>
            <a:ext uri="{FF2B5EF4-FFF2-40B4-BE49-F238E27FC236}">
              <a16:creationId xmlns:a16="http://schemas.microsoft.com/office/drawing/2014/main" id="{00000000-0008-0000-0400-000032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62164" cy="154081"/>
    <xdr:sp macro="" textlink="">
      <xdr:nvSpPr>
        <xdr:cNvPr id="51" name="Text Box 8">
          <a:hlinkClick xmlns:r="http://schemas.openxmlformats.org/officeDocument/2006/relationships" r:id="rId5"/>
          <a:extLst>
            <a:ext uri="{FF2B5EF4-FFF2-40B4-BE49-F238E27FC236}">
              <a16:creationId xmlns:a16="http://schemas.microsoft.com/office/drawing/2014/main" id="{00000000-0008-0000-0400-000033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62164" cy="154081"/>
    <xdr:sp macro="" textlink="">
      <xdr:nvSpPr>
        <xdr:cNvPr id="52" name="Text Box 8">
          <a:hlinkClick xmlns:r="http://schemas.openxmlformats.org/officeDocument/2006/relationships" r:id="rId5"/>
          <a:extLst>
            <a:ext uri="{FF2B5EF4-FFF2-40B4-BE49-F238E27FC236}">
              <a16:creationId xmlns:a16="http://schemas.microsoft.com/office/drawing/2014/main" id="{00000000-0008-0000-0400-000034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62164" cy="154081"/>
    <xdr:sp macro="" textlink="">
      <xdr:nvSpPr>
        <xdr:cNvPr id="53" name="Text Box 8">
          <a:hlinkClick xmlns:r="http://schemas.openxmlformats.org/officeDocument/2006/relationships" r:id="rId5"/>
          <a:extLst>
            <a:ext uri="{FF2B5EF4-FFF2-40B4-BE49-F238E27FC236}">
              <a16:creationId xmlns:a16="http://schemas.microsoft.com/office/drawing/2014/main" id="{00000000-0008-0000-0400-000035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62164" cy="154081"/>
    <xdr:sp macro="" textlink="">
      <xdr:nvSpPr>
        <xdr:cNvPr id="54" name="Text Box 8">
          <a:hlinkClick xmlns:r="http://schemas.openxmlformats.org/officeDocument/2006/relationships" r:id="rId5"/>
          <a:extLst>
            <a:ext uri="{FF2B5EF4-FFF2-40B4-BE49-F238E27FC236}">
              <a16:creationId xmlns:a16="http://schemas.microsoft.com/office/drawing/2014/main" id="{00000000-0008-0000-0400-000036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62164" cy="154081"/>
    <xdr:sp macro="" textlink="">
      <xdr:nvSpPr>
        <xdr:cNvPr id="55" name="Text Box 8">
          <a:hlinkClick xmlns:r="http://schemas.openxmlformats.org/officeDocument/2006/relationships" r:id="rId5"/>
          <a:extLst>
            <a:ext uri="{FF2B5EF4-FFF2-40B4-BE49-F238E27FC236}">
              <a16:creationId xmlns:a16="http://schemas.microsoft.com/office/drawing/2014/main" id="{00000000-0008-0000-0400-000037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54081"/>
    <xdr:sp macro="" textlink="">
      <xdr:nvSpPr>
        <xdr:cNvPr id="56" name="Text Box 8">
          <a:hlinkClick xmlns:r="http://schemas.openxmlformats.org/officeDocument/2006/relationships" r:id="rId5"/>
          <a:extLst>
            <a:ext uri="{FF2B5EF4-FFF2-40B4-BE49-F238E27FC236}">
              <a16:creationId xmlns:a16="http://schemas.microsoft.com/office/drawing/2014/main" id="{00000000-0008-0000-0400-000038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54081"/>
    <xdr:sp macro="" textlink="">
      <xdr:nvSpPr>
        <xdr:cNvPr id="57" name="Text Box 8">
          <a:hlinkClick xmlns:r="http://schemas.openxmlformats.org/officeDocument/2006/relationships" r:id="rId5"/>
          <a:extLst>
            <a:ext uri="{FF2B5EF4-FFF2-40B4-BE49-F238E27FC236}">
              <a16:creationId xmlns:a16="http://schemas.microsoft.com/office/drawing/2014/main" id="{00000000-0008-0000-0400-000039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54081"/>
    <xdr:sp macro="" textlink="">
      <xdr:nvSpPr>
        <xdr:cNvPr id="58" name="Text Box 8">
          <a:hlinkClick xmlns:r="http://schemas.openxmlformats.org/officeDocument/2006/relationships" r:id="rId5"/>
          <a:extLst>
            <a:ext uri="{FF2B5EF4-FFF2-40B4-BE49-F238E27FC236}">
              <a16:creationId xmlns:a16="http://schemas.microsoft.com/office/drawing/2014/main" id="{00000000-0008-0000-0400-00003A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54081"/>
    <xdr:sp macro="" textlink="">
      <xdr:nvSpPr>
        <xdr:cNvPr id="59" name="Text Box 8">
          <a:hlinkClick xmlns:r="http://schemas.openxmlformats.org/officeDocument/2006/relationships" r:id="rId5"/>
          <a:extLst>
            <a:ext uri="{FF2B5EF4-FFF2-40B4-BE49-F238E27FC236}">
              <a16:creationId xmlns:a16="http://schemas.microsoft.com/office/drawing/2014/main" id="{00000000-0008-0000-0400-00003B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54081"/>
    <xdr:sp macro="" textlink="">
      <xdr:nvSpPr>
        <xdr:cNvPr id="60" name="Text Box 8">
          <a:hlinkClick xmlns:r="http://schemas.openxmlformats.org/officeDocument/2006/relationships" r:id="rId5"/>
          <a:extLst>
            <a:ext uri="{FF2B5EF4-FFF2-40B4-BE49-F238E27FC236}">
              <a16:creationId xmlns:a16="http://schemas.microsoft.com/office/drawing/2014/main" id="{00000000-0008-0000-0400-00003C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65287"/>
    <xdr:sp macro="" textlink="">
      <xdr:nvSpPr>
        <xdr:cNvPr id="61" name="Text Box 8">
          <a:hlinkClick xmlns:r="http://schemas.openxmlformats.org/officeDocument/2006/relationships" r:id="rId5"/>
          <a:extLst>
            <a:ext uri="{FF2B5EF4-FFF2-40B4-BE49-F238E27FC236}">
              <a16:creationId xmlns:a16="http://schemas.microsoft.com/office/drawing/2014/main" id="{00000000-0008-0000-0400-00003D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65287"/>
    <xdr:sp macro="" textlink="">
      <xdr:nvSpPr>
        <xdr:cNvPr id="62" name="Text Box 8">
          <a:hlinkClick xmlns:r="http://schemas.openxmlformats.org/officeDocument/2006/relationships" r:id="rId5"/>
          <a:extLst>
            <a:ext uri="{FF2B5EF4-FFF2-40B4-BE49-F238E27FC236}">
              <a16:creationId xmlns:a16="http://schemas.microsoft.com/office/drawing/2014/main" id="{00000000-0008-0000-0400-00003E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65287"/>
    <xdr:sp macro="" textlink="">
      <xdr:nvSpPr>
        <xdr:cNvPr id="63" name="Text Box 8">
          <a:hlinkClick xmlns:r="http://schemas.openxmlformats.org/officeDocument/2006/relationships" r:id="rId5"/>
          <a:extLst>
            <a:ext uri="{FF2B5EF4-FFF2-40B4-BE49-F238E27FC236}">
              <a16:creationId xmlns:a16="http://schemas.microsoft.com/office/drawing/2014/main" id="{00000000-0008-0000-0400-00003F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65287"/>
    <xdr:sp macro="" textlink="">
      <xdr:nvSpPr>
        <xdr:cNvPr id="64" name="Text Box 8">
          <a:hlinkClick xmlns:r="http://schemas.openxmlformats.org/officeDocument/2006/relationships" r:id="rId5"/>
          <a:extLst>
            <a:ext uri="{FF2B5EF4-FFF2-40B4-BE49-F238E27FC236}">
              <a16:creationId xmlns:a16="http://schemas.microsoft.com/office/drawing/2014/main" id="{00000000-0008-0000-0400-000040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2</xdr:row>
      <xdr:rowOff>114300</xdr:rowOff>
    </xdr:from>
    <xdr:ext cx="59657" cy="165287"/>
    <xdr:sp macro="" textlink="">
      <xdr:nvSpPr>
        <xdr:cNvPr id="65" name="Text Box 8">
          <a:hlinkClick xmlns:r="http://schemas.openxmlformats.org/officeDocument/2006/relationships" r:id="rId5"/>
          <a:extLst>
            <a:ext uri="{FF2B5EF4-FFF2-40B4-BE49-F238E27FC236}">
              <a16:creationId xmlns:a16="http://schemas.microsoft.com/office/drawing/2014/main" id="{00000000-0008-0000-0400-000041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54081"/>
    <xdr:sp macro="" textlink="">
      <xdr:nvSpPr>
        <xdr:cNvPr id="66" name="Text Box 8">
          <a:hlinkClick xmlns:r="http://schemas.openxmlformats.org/officeDocument/2006/relationships" r:id="rId5"/>
          <a:extLst>
            <a:ext uri="{FF2B5EF4-FFF2-40B4-BE49-F238E27FC236}">
              <a16:creationId xmlns:a16="http://schemas.microsoft.com/office/drawing/2014/main" id="{00000000-0008-0000-0400-000042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54081"/>
    <xdr:sp macro="" textlink="">
      <xdr:nvSpPr>
        <xdr:cNvPr id="67" name="Text Box 8">
          <a:hlinkClick xmlns:r="http://schemas.openxmlformats.org/officeDocument/2006/relationships" r:id="rId5"/>
          <a:extLst>
            <a:ext uri="{FF2B5EF4-FFF2-40B4-BE49-F238E27FC236}">
              <a16:creationId xmlns:a16="http://schemas.microsoft.com/office/drawing/2014/main" id="{00000000-0008-0000-0400-000043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54081"/>
    <xdr:sp macro="" textlink="">
      <xdr:nvSpPr>
        <xdr:cNvPr id="68" name="Text Box 8">
          <a:hlinkClick xmlns:r="http://schemas.openxmlformats.org/officeDocument/2006/relationships" r:id="rId5"/>
          <a:extLst>
            <a:ext uri="{FF2B5EF4-FFF2-40B4-BE49-F238E27FC236}">
              <a16:creationId xmlns:a16="http://schemas.microsoft.com/office/drawing/2014/main" id="{00000000-0008-0000-0400-000044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54081"/>
    <xdr:sp macro="" textlink="">
      <xdr:nvSpPr>
        <xdr:cNvPr id="69" name="Text Box 8">
          <a:hlinkClick xmlns:r="http://schemas.openxmlformats.org/officeDocument/2006/relationships" r:id="rId5"/>
          <a:extLst>
            <a:ext uri="{FF2B5EF4-FFF2-40B4-BE49-F238E27FC236}">
              <a16:creationId xmlns:a16="http://schemas.microsoft.com/office/drawing/2014/main" id="{00000000-0008-0000-0400-000045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54081"/>
    <xdr:sp macro="" textlink="">
      <xdr:nvSpPr>
        <xdr:cNvPr id="70" name="Text Box 8">
          <a:hlinkClick xmlns:r="http://schemas.openxmlformats.org/officeDocument/2006/relationships" r:id="rId5"/>
          <a:extLst>
            <a:ext uri="{FF2B5EF4-FFF2-40B4-BE49-F238E27FC236}">
              <a16:creationId xmlns:a16="http://schemas.microsoft.com/office/drawing/2014/main" id="{00000000-0008-0000-0400-000046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62164" cy="154081"/>
    <xdr:sp macro="" textlink="">
      <xdr:nvSpPr>
        <xdr:cNvPr id="71" name="Text Box 8">
          <a:hlinkClick xmlns:r="http://schemas.openxmlformats.org/officeDocument/2006/relationships" r:id="rId5"/>
          <a:extLst>
            <a:ext uri="{FF2B5EF4-FFF2-40B4-BE49-F238E27FC236}">
              <a16:creationId xmlns:a16="http://schemas.microsoft.com/office/drawing/2014/main" id="{00000000-0008-0000-0400-000047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62164" cy="154081"/>
    <xdr:sp macro="" textlink="">
      <xdr:nvSpPr>
        <xdr:cNvPr id="72" name="Text Box 8">
          <a:hlinkClick xmlns:r="http://schemas.openxmlformats.org/officeDocument/2006/relationships" r:id="rId5"/>
          <a:extLst>
            <a:ext uri="{FF2B5EF4-FFF2-40B4-BE49-F238E27FC236}">
              <a16:creationId xmlns:a16="http://schemas.microsoft.com/office/drawing/2014/main" id="{00000000-0008-0000-0400-000048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62164" cy="154081"/>
    <xdr:sp macro="" textlink="">
      <xdr:nvSpPr>
        <xdr:cNvPr id="73" name="Text Box 8">
          <a:hlinkClick xmlns:r="http://schemas.openxmlformats.org/officeDocument/2006/relationships" r:id="rId5"/>
          <a:extLst>
            <a:ext uri="{FF2B5EF4-FFF2-40B4-BE49-F238E27FC236}">
              <a16:creationId xmlns:a16="http://schemas.microsoft.com/office/drawing/2014/main" id="{00000000-0008-0000-0400-000049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62164" cy="154081"/>
    <xdr:sp macro="" textlink="">
      <xdr:nvSpPr>
        <xdr:cNvPr id="74" name="Text Box 8">
          <a:hlinkClick xmlns:r="http://schemas.openxmlformats.org/officeDocument/2006/relationships" r:id="rId5"/>
          <a:extLst>
            <a:ext uri="{FF2B5EF4-FFF2-40B4-BE49-F238E27FC236}">
              <a16:creationId xmlns:a16="http://schemas.microsoft.com/office/drawing/2014/main" id="{00000000-0008-0000-0400-00004A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62164" cy="154081"/>
    <xdr:sp macro="" textlink="">
      <xdr:nvSpPr>
        <xdr:cNvPr id="75" name="Text Box 8">
          <a:hlinkClick xmlns:r="http://schemas.openxmlformats.org/officeDocument/2006/relationships" r:id="rId5"/>
          <a:extLst>
            <a:ext uri="{FF2B5EF4-FFF2-40B4-BE49-F238E27FC236}">
              <a16:creationId xmlns:a16="http://schemas.microsoft.com/office/drawing/2014/main" id="{00000000-0008-0000-0400-00004B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54081"/>
    <xdr:sp macro="" textlink="">
      <xdr:nvSpPr>
        <xdr:cNvPr id="76" name="Text Box 8">
          <a:hlinkClick xmlns:r="http://schemas.openxmlformats.org/officeDocument/2006/relationships" r:id="rId5"/>
          <a:extLst>
            <a:ext uri="{FF2B5EF4-FFF2-40B4-BE49-F238E27FC236}">
              <a16:creationId xmlns:a16="http://schemas.microsoft.com/office/drawing/2014/main" id="{00000000-0008-0000-0400-00004C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54081"/>
    <xdr:sp macro="" textlink="">
      <xdr:nvSpPr>
        <xdr:cNvPr id="77" name="Text Box 8">
          <a:hlinkClick xmlns:r="http://schemas.openxmlformats.org/officeDocument/2006/relationships" r:id="rId5"/>
          <a:extLst>
            <a:ext uri="{FF2B5EF4-FFF2-40B4-BE49-F238E27FC236}">
              <a16:creationId xmlns:a16="http://schemas.microsoft.com/office/drawing/2014/main" id="{00000000-0008-0000-0400-00004D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54081"/>
    <xdr:sp macro="" textlink="">
      <xdr:nvSpPr>
        <xdr:cNvPr id="78" name="Text Box 8">
          <a:hlinkClick xmlns:r="http://schemas.openxmlformats.org/officeDocument/2006/relationships" r:id="rId5"/>
          <a:extLst>
            <a:ext uri="{FF2B5EF4-FFF2-40B4-BE49-F238E27FC236}">
              <a16:creationId xmlns:a16="http://schemas.microsoft.com/office/drawing/2014/main" id="{00000000-0008-0000-0400-00004E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54081"/>
    <xdr:sp macro="" textlink="">
      <xdr:nvSpPr>
        <xdr:cNvPr id="79" name="Text Box 8">
          <a:hlinkClick xmlns:r="http://schemas.openxmlformats.org/officeDocument/2006/relationships" r:id="rId5"/>
          <a:extLst>
            <a:ext uri="{FF2B5EF4-FFF2-40B4-BE49-F238E27FC236}">
              <a16:creationId xmlns:a16="http://schemas.microsoft.com/office/drawing/2014/main" id="{00000000-0008-0000-0400-00004F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54081"/>
    <xdr:sp macro="" textlink="">
      <xdr:nvSpPr>
        <xdr:cNvPr id="80" name="Text Box 8">
          <a:hlinkClick xmlns:r="http://schemas.openxmlformats.org/officeDocument/2006/relationships" r:id="rId5"/>
          <a:extLst>
            <a:ext uri="{FF2B5EF4-FFF2-40B4-BE49-F238E27FC236}">
              <a16:creationId xmlns:a16="http://schemas.microsoft.com/office/drawing/2014/main" id="{00000000-0008-0000-0400-000050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65287"/>
    <xdr:sp macro="" textlink="">
      <xdr:nvSpPr>
        <xdr:cNvPr id="81" name="Text Box 8">
          <a:hlinkClick xmlns:r="http://schemas.openxmlformats.org/officeDocument/2006/relationships" r:id="rId5"/>
          <a:extLst>
            <a:ext uri="{FF2B5EF4-FFF2-40B4-BE49-F238E27FC236}">
              <a16:creationId xmlns:a16="http://schemas.microsoft.com/office/drawing/2014/main" id="{00000000-0008-0000-0400-000051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65287"/>
    <xdr:sp macro="" textlink="">
      <xdr:nvSpPr>
        <xdr:cNvPr id="82" name="Text Box 8">
          <a:hlinkClick xmlns:r="http://schemas.openxmlformats.org/officeDocument/2006/relationships" r:id="rId5"/>
          <a:extLst>
            <a:ext uri="{FF2B5EF4-FFF2-40B4-BE49-F238E27FC236}">
              <a16:creationId xmlns:a16="http://schemas.microsoft.com/office/drawing/2014/main" id="{00000000-0008-0000-0400-000052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65287"/>
    <xdr:sp macro="" textlink="">
      <xdr:nvSpPr>
        <xdr:cNvPr id="83" name="Text Box 8">
          <a:hlinkClick xmlns:r="http://schemas.openxmlformats.org/officeDocument/2006/relationships" r:id="rId5"/>
          <a:extLst>
            <a:ext uri="{FF2B5EF4-FFF2-40B4-BE49-F238E27FC236}">
              <a16:creationId xmlns:a16="http://schemas.microsoft.com/office/drawing/2014/main" id="{00000000-0008-0000-0400-000053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65287"/>
    <xdr:sp macro="" textlink="">
      <xdr:nvSpPr>
        <xdr:cNvPr id="84" name="Text Box 8">
          <a:hlinkClick xmlns:r="http://schemas.openxmlformats.org/officeDocument/2006/relationships" r:id="rId5"/>
          <a:extLst>
            <a:ext uri="{FF2B5EF4-FFF2-40B4-BE49-F238E27FC236}">
              <a16:creationId xmlns:a16="http://schemas.microsoft.com/office/drawing/2014/main" id="{00000000-0008-0000-0400-000054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2</xdr:row>
      <xdr:rowOff>114300</xdr:rowOff>
    </xdr:from>
    <xdr:ext cx="59657" cy="165287"/>
    <xdr:sp macro="" textlink="">
      <xdr:nvSpPr>
        <xdr:cNvPr id="85" name="Text Box 8">
          <a:hlinkClick xmlns:r="http://schemas.openxmlformats.org/officeDocument/2006/relationships" r:id="rId5"/>
          <a:extLst>
            <a:ext uri="{FF2B5EF4-FFF2-40B4-BE49-F238E27FC236}">
              <a16:creationId xmlns:a16="http://schemas.microsoft.com/office/drawing/2014/main" id="{00000000-0008-0000-0400-000055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54081"/>
    <xdr:sp macro="" textlink="">
      <xdr:nvSpPr>
        <xdr:cNvPr id="86" name="Text Box 8">
          <a:hlinkClick xmlns:r="http://schemas.openxmlformats.org/officeDocument/2006/relationships" r:id="rId5"/>
          <a:extLst>
            <a:ext uri="{FF2B5EF4-FFF2-40B4-BE49-F238E27FC236}">
              <a16:creationId xmlns:a16="http://schemas.microsoft.com/office/drawing/2014/main" id="{00000000-0008-0000-0400-000056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54081"/>
    <xdr:sp macro="" textlink="">
      <xdr:nvSpPr>
        <xdr:cNvPr id="87" name="Text Box 8">
          <a:hlinkClick xmlns:r="http://schemas.openxmlformats.org/officeDocument/2006/relationships" r:id="rId5"/>
          <a:extLst>
            <a:ext uri="{FF2B5EF4-FFF2-40B4-BE49-F238E27FC236}">
              <a16:creationId xmlns:a16="http://schemas.microsoft.com/office/drawing/2014/main" id="{00000000-0008-0000-0400-000057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54081"/>
    <xdr:sp macro="" textlink="">
      <xdr:nvSpPr>
        <xdr:cNvPr id="88" name="Text Box 8">
          <a:hlinkClick xmlns:r="http://schemas.openxmlformats.org/officeDocument/2006/relationships" r:id="rId5"/>
          <a:extLst>
            <a:ext uri="{FF2B5EF4-FFF2-40B4-BE49-F238E27FC236}">
              <a16:creationId xmlns:a16="http://schemas.microsoft.com/office/drawing/2014/main" id="{00000000-0008-0000-0400-000058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54081"/>
    <xdr:sp macro="" textlink="">
      <xdr:nvSpPr>
        <xdr:cNvPr id="89" name="Text Box 8">
          <a:hlinkClick xmlns:r="http://schemas.openxmlformats.org/officeDocument/2006/relationships" r:id="rId5"/>
          <a:extLst>
            <a:ext uri="{FF2B5EF4-FFF2-40B4-BE49-F238E27FC236}">
              <a16:creationId xmlns:a16="http://schemas.microsoft.com/office/drawing/2014/main" id="{00000000-0008-0000-0400-000059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54081"/>
    <xdr:sp macro="" textlink="">
      <xdr:nvSpPr>
        <xdr:cNvPr id="90" name="Text Box 8">
          <a:hlinkClick xmlns:r="http://schemas.openxmlformats.org/officeDocument/2006/relationships" r:id="rId5"/>
          <a:extLst>
            <a:ext uri="{FF2B5EF4-FFF2-40B4-BE49-F238E27FC236}">
              <a16:creationId xmlns:a16="http://schemas.microsoft.com/office/drawing/2014/main" id="{00000000-0008-0000-0400-00005A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62164" cy="154081"/>
    <xdr:sp macro="" textlink="">
      <xdr:nvSpPr>
        <xdr:cNvPr id="91" name="Text Box 8">
          <a:hlinkClick xmlns:r="http://schemas.openxmlformats.org/officeDocument/2006/relationships" r:id="rId5"/>
          <a:extLst>
            <a:ext uri="{FF2B5EF4-FFF2-40B4-BE49-F238E27FC236}">
              <a16:creationId xmlns:a16="http://schemas.microsoft.com/office/drawing/2014/main" id="{00000000-0008-0000-0400-00005B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62164" cy="154081"/>
    <xdr:sp macro="" textlink="">
      <xdr:nvSpPr>
        <xdr:cNvPr id="92" name="Text Box 8">
          <a:hlinkClick xmlns:r="http://schemas.openxmlformats.org/officeDocument/2006/relationships" r:id="rId5"/>
          <a:extLst>
            <a:ext uri="{FF2B5EF4-FFF2-40B4-BE49-F238E27FC236}">
              <a16:creationId xmlns:a16="http://schemas.microsoft.com/office/drawing/2014/main" id="{00000000-0008-0000-0400-00005C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62164" cy="154081"/>
    <xdr:sp macro="" textlink="">
      <xdr:nvSpPr>
        <xdr:cNvPr id="93" name="Text Box 8">
          <a:hlinkClick xmlns:r="http://schemas.openxmlformats.org/officeDocument/2006/relationships" r:id="rId5"/>
          <a:extLst>
            <a:ext uri="{FF2B5EF4-FFF2-40B4-BE49-F238E27FC236}">
              <a16:creationId xmlns:a16="http://schemas.microsoft.com/office/drawing/2014/main" id="{00000000-0008-0000-0400-00005D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62164" cy="154081"/>
    <xdr:sp macro="" textlink="">
      <xdr:nvSpPr>
        <xdr:cNvPr id="94" name="Text Box 8">
          <a:hlinkClick xmlns:r="http://schemas.openxmlformats.org/officeDocument/2006/relationships" r:id="rId5"/>
          <a:extLst>
            <a:ext uri="{FF2B5EF4-FFF2-40B4-BE49-F238E27FC236}">
              <a16:creationId xmlns:a16="http://schemas.microsoft.com/office/drawing/2014/main" id="{00000000-0008-0000-0400-00005E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62164" cy="154081"/>
    <xdr:sp macro="" textlink="">
      <xdr:nvSpPr>
        <xdr:cNvPr id="95" name="Text Box 8">
          <a:hlinkClick xmlns:r="http://schemas.openxmlformats.org/officeDocument/2006/relationships" r:id="rId5"/>
          <a:extLst>
            <a:ext uri="{FF2B5EF4-FFF2-40B4-BE49-F238E27FC236}">
              <a16:creationId xmlns:a16="http://schemas.microsoft.com/office/drawing/2014/main" id="{00000000-0008-0000-0400-00005F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54081"/>
    <xdr:sp macro="" textlink="">
      <xdr:nvSpPr>
        <xdr:cNvPr id="96" name="Text Box 8">
          <a:hlinkClick xmlns:r="http://schemas.openxmlformats.org/officeDocument/2006/relationships" r:id="rId5"/>
          <a:extLst>
            <a:ext uri="{FF2B5EF4-FFF2-40B4-BE49-F238E27FC236}">
              <a16:creationId xmlns:a16="http://schemas.microsoft.com/office/drawing/2014/main" id="{00000000-0008-0000-0400-000060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54081"/>
    <xdr:sp macro="" textlink="">
      <xdr:nvSpPr>
        <xdr:cNvPr id="97" name="Text Box 8">
          <a:hlinkClick xmlns:r="http://schemas.openxmlformats.org/officeDocument/2006/relationships" r:id="rId5"/>
          <a:extLst>
            <a:ext uri="{FF2B5EF4-FFF2-40B4-BE49-F238E27FC236}">
              <a16:creationId xmlns:a16="http://schemas.microsoft.com/office/drawing/2014/main" id="{00000000-0008-0000-0400-000061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54081"/>
    <xdr:sp macro="" textlink="">
      <xdr:nvSpPr>
        <xdr:cNvPr id="98" name="Text Box 8">
          <a:hlinkClick xmlns:r="http://schemas.openxmlformats.org/officeDocument/2006/relationships" r:id="rId5"/>
          <a:extLst>
            <a:ext uri="{FF2B5EF4-FFF2-40B4-BE49-F238E27FC236}">
              <a16:creationId xmlns:a16="http://schemas.microsoft.com/office/drawing/2014/main" id="{00000000-0008-0000-0400-000062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54081"/>
    <xdr:sp macro="" textlink="">
      <xdr:nvSpPr>
        <xdr:cNvPr id="99" name="Text Box 8">
          <a:hlinkClick xmlns:r="http://schemas.openxmlformats.org/officeDocument/2006/relationships" r:id="rId5"/>
          <a:extLst>
            <a:ext uri="{FF2B5EF4-FFF2-40B4-BE49-F238E27FC236}">
              <a16:creationId xmlns:a16="http://schemas.microsoft.com/office/drawing/2014/main" id="{00000000-0008-0000-0400-000063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54081"/>
    <xdr:sp macro="" textlink="">
      <xdr:nvSpPr>
        <xdr:cNvPr id="100" name="Text Box 8">
          <a:hlinkClick xmlns:r="http://schemas.openxmlformats.org/officeDocument/2006/relationships" r:id="rId5"/>
          <a:extLst>
            <a:ext uri="{FF2B5EF4-FFF2-40B4-BE49-F238E27FC236}">
              <a16:creationId xmlns:a16="http://schemas.microsoft.com/office/drawing/2014/main" id="{00000000-0008-0000-0400-000064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65287"/>
    <xdr:sp macro="" textlink="">
      <xdr:nvSpPr>
        <xdr:cNvPr id="101" name="Text Box 8">
          <a:hlinkClick xmlns:r="http://schemas.openxmlformats.org/officeDocument/2006/relationships" r:id="rId5"/>
          <a:extLst>
            <a:ext uri="{FF2B5EF4-FFF2-40B4-BE49-F238E27FC236}">
              <a16:creationId xmlns:a16="http://schemas.microsoft.com/office/drawing/2014/main" id="{00000000-0008-0000-0400-000065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65287"/>
    <xdr:sp macro="" textlink="">
      <xdr:nvSpPr>
        <xdr:cNvPr id="102" name="Text Box 8">
          <a:hlinkClick xmlns:r="http://schemas.openxmlformats.org/officeDocument/2006/relationships" r:id="rId5"/>
          <a:extLst>
            <a:ext uri="{FF2B5EF4-FFF2-40B4-BE49-F238E27FC236}">
              <a16:creationId xmlns:a16="http://schemas.microsoft.com/office/drawing/2014/main" id="{00000000-0008-0000-0400-000066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65287"/>
    <xdr:sp macro="" textlink="">
      <xdr:nvSpPr>
        <xdr:cNvPr id="103" name="Text Box 8">
          <a:hlinkClick xmlns:r="http://schemas.openxmlformats.org/officeDocument/2006/relationships" r:id="rId5"/>
          <a:extLst>
            <a:ext uri="{FF2B5EF4-FFF2-40B4-BE49-F238E27FC236}">
              <a16:creationId xmlns:a16="http://schemas.microsoft.com/office/drawing/2014/main" id="{00000000-0008-0000-0400-000067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65287"/>
    <xdr:sp macro="" textlink="">
      <xdr:nvSpPr>
        <xdr:cNvPr id="104" name="Text Box 8">
          <a:hlinkClick xmlns:r="http://schemas.openxmlformats.org/officeDocument/2006/relationships" r:id="rId5"/>
          <a:extLst>
            <a:ext uri="{FF2B5EF4-FFF2-40B4-BE49-F238E27FC236}">
              <a16:creationId xmlns:a16="http://schemas.microsoft.com/office/drawing/2014/main" id="{00000000-0008-0000-0400-000068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2</xdr:row>
      <xdr:rowOff>114300</xdr:rowOff>
    </xdr:from>
    <xdr:ext cx="59657" cy="165287"/>
    <xdr:sp macro="" textlink="">
      <xdr:nvSpPr>
        <xdr:cNvPr id="105" name="Text Box 8">
          <a:hlinkClick xmlns:r="http://schemas.openxmlformats.org/officeDocument/2006/relationships" r:id="rId5"/>
          <a:extLst>
            <a:ext uri="{FF2B5EF4-FFF2-40B4-BE49-F238E27FC236}">
              <a16:creationId xmlns:a16="http://schemas.microsoft.com/office/drawing/2014/main" id="{00000000-0008-0000-0400-000069000000}"/>
            </a:ext>
          </a:extLst>
        </xdr:cNvPr>
        <xdr:cNvSpPr txBox="1">
          <a:spLocks noChangeArrowheads="1"/>
        </xdr:cNvSpPr>
      </xdr:nvSpPr>
      <xdr:spPr bwMode="auto">
        <a:xfrm>
          <a:off x="96420828" y="510241"/>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54081"/>
    <xdr:sp macro="" textlink="">
      <xdr:nvSpPr>
        <xdr:cNvPr id="106" name="Text Box 8">
          <a:hlinkClick xmlns:r="http://schemas.openxmlformats.org/officeDocument/2006/relationships" r:id="rId5"/>
          <a:extLst>
            <a:ext uri="{FF2B5EF4-FFF2-40B4-BE49-F238E27FC236}">
              <a16:creationId xmlns:a16="http://schemas.microsoft.com/office/drawing/2014/main" id="{00000000-0008-0000-0400-00006A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54081"/>
    <xdr:sp macro="" textlink="">
      <xdr:nvSpPr>
        <xdr:cNvPr id="107" name="Text Box 8">
          <a:hlinkClick xmlns:r="http://schemas.openxmlformats.org/officeDocument/2006/relationships" r:id="rId5"/>
          <a:extLst>
            <a:ext uri="{FF2B5EF4-FFF2-40B4-BE49-F238E27FC236}">
              <a16:creationId xmlns:a16="http://schemas.microsoft.com/office/drawing/2014/main" id="{00000000-0008-0000-0400-00006B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54081"/>
    <xdr:sp macro="" textlink="">
      <xdr:nvSpPr>
        <xdr:cNvPr id="108" name="Text Box 8">
          <a:hlinkClick xmlns:r="http://schemas.openxmlformats.org/officeDocument/2006/relationships" r:id="rId5"/>
          <a:extLst>
            <a:ext uri="{FF2B5EF4-FFF2-40B4-BE49-F238E27FC236}">
              <a16:creationId xmlns:a16="http://schemas.microsoft.com/office/drawing/2014/main" id="{00000000-0008-0000-0400-00006C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54081"/>
    <xdr:sp macro="" textlink="">
      <xdr:nvSpPr>
        <xdr:cNvPr id="109" name="Text Box 8">
          <a:hlinkClick xmlns:r="http://schemas.openxmlformats.org/officeDocument/2006/relationships" r:id="rId5"/>
          <a:extLst>
            <a:ext uri="{FF2B5EF4-FFF2-40B4-BE49-F238E27FC236}">
              <a16:creationId xmlns:a16="http://schemas.microsoft.com/office/drawing/2014/main" id="{00000000-0008-0000-0400-00006D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54081"/>
    <xdr:sp macro="" textlink="">
      <xdr:nvSpPr>
        <xdr:cNvPr id="110" name="Text Box 8">
          <a:hlinkClick xmlns:r="http://schemas.openxmlformats.org/officeDocument/2006/relationships" r:id="rId5"/>
          <a:extLst>
            <a:ext uri="{FF2B5EF4-FFF2-40B4-BE49-F238E27FC236}">
              <a16:creationId xmlns:a16="http://schemas.microsoft.com/office/drawing/2014/main" id="{00000000-0008-0000-0400-00006E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62164" cy="154081"/>
    <xdr:sp macro="" textlink="">
      <xdr:nvSpPr>
        <xdr:cNvPr id="111" name="Text Box 8">
          <a:hlinkClick xmlns:r="http://schemas.openxmlformats.org/officeDocument/2006/relationships" r:id="rId5"/>
          <a:extLst>
            <a:ext uri="{FF2B5EF4-FFF2-40B4-BE49-F238E27FC236}">
              <a16:creationId xmlns:a16="http://schemas.microsoft.com/office/drawing/2014/main" id="{00000000-0008-0000-0400-00006F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62164" cy="154081"/>
    <xdr:sp macro="" textlink="">
      <xdr:nvSpPr>
        <xdr:cNvPr id="112" name="Text Box 8">
          <a:hlinkClick xmlns:r="http://schemas.openxmlformats.org/officeDocument/2006/relationships" r:id="rId5"/>
          <a:extLst>
            <a:ext uri="{FF2B5EF4-FFF2-40B4-BE49-F238E27FC236}">
              <a16:creationId xmlns:a16="http://schemas.microsoft.com/office/drawing/2014/main" id="{00000000-0008-0000-0400-000070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62164" cy="154081"/>
    <xdr:sp macro="" textlink="">
      <xdr:nvSpPr>
        <xdr:cNvPr id="113" name="Text Box 8">
          <a:hlinkClick xmlns:r="http://schemas.openxmlformats.org/officeDocument/2006/relationships" r:id="rId5"/>
          <a:extLst>
            <a:ext uri="{FF2B5EF4-FFF2-40B4-BE49-F238E27FC236}">
              <a16:creationId xmlns:a16="http://schemas.microsoft.com/office/drawing/2014/main" id="{00000000-0008-0000-0400-000071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62164" cy="154081"/>
    <xdr:sp macro="" textlink="">
      <xdr:nvSpPr>
        <xdr:cNvPr id="114" name="Text Box 8">
          <a:hlinkClick xmlns:r="http://schemas.openxmlformats.org/officeDocument/2006/relationships" r:id="rId5"/>
          <a:extLst>
            <a:ext uri="{FF2B5EF4-FFF2-40B4-BE49-F238E27FC236}">
              <a16:creationId xmlns:a16="http://schemas.microsoft.com/office/drawing/2014/main" id="{00000000-0008-0000-0400-000072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62164" cy="154081"/>
    <xdr:sp macro="" textlink="">
      <xdr:nvSpPr>
        <xdr:cNvPr id="115" name="Text Box 8">
          <a:hlinkClick xmlns:r="http://schemas.openxmlformats.org/officeDocument/2006/relationships" r:id="rId5"/>
          <a:extLst>
            <a:ext uri="{FF2B5EF4-FFF2-40B4-BE49-F238E27FC236}">
              <a16:creationId xmlns:a16="http://schemas.microsoft.com/office/drawing/2014/main" id="{00000000-0008-0000-0400-000073000000}"/>
            </a:ext>
          </a:extLst>
        </xdr:cNvPr>
        <xdr:cNvSpPr txBox="1">
          <a:spLocks noChangeArrowheads="1"/>
        </xdr:cNvSpPr>
      </xdr:nvSpPr>
      <xdr:spPr bwMode="auto">
        <a:xfrm>
          <a:off x="97175357" y="510241"/>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54081"/>
    <xdr:sp macro="" textlink="">
      <xdr:nvSpPr>
        <xdr:cNvPr id="116" name="Text Box 8">
          <a:hlinkClick xmlns:r="http://schemas.openxmlformats.org/officeDocument/2006/relationships" r:id="rId5"/>
          <a:extLst>
            <a:ext uri="{FF2B5EF4-FFF2-40B4-BE49-F238E27FC236}">
              <a16:creationId xmlns:a16="http://schemas.microsoft.com/office/drawing/2014/main" id="{00000000-0008-0000-0400-000074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54081"/>
    <xdr:sp macro="" textlink="">
      <xdr:nvSpPr>
        <xdr:cNvPr id="117" name="Text Box 8">
          <a:hlinkClick xmlns:r="http://schemas.openxmlformats.org/officeDocument/2006/relationships" r:id="rId5"/>
          <a:extLst>
            <a:ext uri="{FF2B5EF4-FFF2-40B4-BE49-F238E27FC236}">
              <a16:creationId xmlns:a16="http://schemas.microsoft.com/office/drawing/2014/main" id="{00000000-0008-0000-0400-000075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54081"/>
    <xdr:sp macro="" textlink="">
      <xdr:nvSpPr>
        <xdr:cNvPr id="118" name="Text Box 8">
          <a:hlinkClick xmlns:r="http://schemas.openxmlformats.org/officeDocument/2006/relationships" r:id="rId5"/>
          <a:extLst>
            <a:ext uri="{FF2B5EF4-FFF2-40B4-BE49-F238E27FC236}">
              <a16:creationId xmlns:a16="http://schemas.microsoft.com/office/drawing/2014/main" id="{00000000-0008-0000-0400-000076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54081"/>
    <xdr:sp macro="" textlink="">
      <xdr:nvSpPr>
        <xdr:cNvPr id="119" name="Text Box 8">
          <a:hlinkClick xmlns:r="http://schemas.openxmlformats.org/officeDocument/2006/relationships" r:id="rId5"/>
          <a:extLst>
            <a:ext uri="{FF2B5EF4-FFF2-40B4-BE49-F238E27FC236}">
              <a16:creationId xmlns:a16="http://schemas.microsoft.com/office/drawing/2014/main" id="{00000000-0008-0000-0400-000077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2</xdr:row>
      <xdr:rowOff>114300</xdr:rowOff>
    </xdr:from>
    <xdr:ext cx="59657" cy="154081"/>
    <xdr:sp macro="" textlink="">
      <xdr:nvSpPr>
        <xdr:cNvPr id="120" name="Text Box 8">
          <a:hlinkClick xmlns:r="http://schemas.openxmlformats.org/officeDocument/2006/relationships" r:id="rId5"/>
          <a:extLst>
            <a:ext uri="{FF2B5EF4-FFF2-40B4-BE49-F238E27FC236}">
              <a16:creationId xmlns:a16="http://schemas.microsoft.com/office/drawing/2014/main" id="{00000000-0008-0000-0400-000078000000}"/>
            </a:ext>
          </a:extLst>
        </xdr:cNvPr>
        <xdr:cNvSpPr txBox="1">
          <a:spLocks noChangeArrowheads="1"/>
        </xdr:cNvSpPr>
      </xdr:nvSpPr>
      <xdr:spPr bwMode="auto">
        <a:xfrm>
          <a:off x="97175357" y="510241"/>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65287"/>
    <xdr:sp macro="" textlink="">
      <xdr:nvSpPr>
        <xdr:cNvPr id="121" name="Text Box 8">
          <a:hlinkClick xmlns:r="http://schemas.openxmlformats.org/officeDocument/2006/relationships" r:id="rId5"/>
          <a:extLst>
            <a:ext uri="{FF2B5EF4-FFF2-40B4-BE49-F238E27FC236}">
              <a16:creationId xmlns:a16="http://schemas.microsoft.com/office/drawing/2014/main" id="{00000000-0008-0000-0400-000079000000}"/>
            </a:ext>
          </a:extLst>
        </xdr:cNvPr>
        <xdr:cNvSpPr txBox="1">
          <a:spLocks noChangeArrowheads="1"/>
        </xdr:cNvSpPr>
      </xdr:nvSpPr>
      <xdr:spPr bwMode="auto">
        <a:xfrm>
          <a:off x="920619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65287"/>
    <xdr:sp macro="" textlink="">
      <xdr:nvSpPr>
        <xdr:cNvPr id="122" name="Text Box 8">
          <a:hlinkClick xmlns:r="http://schemas.openxmlformats.org/officeDocument/2006/relationships" r:id="rId5"/>
          <a:extLst>
            <a:ext uri="{FF2B5EF4-FFF2-40B4-BE49-F238E27FC236}">
              <a16:creationId xmlns:a16="http://schemas.microsoft.com/office/drawing/2014/main" id="{00000000-0008-0000-0400-00007A000000}"/>
            </a:ext>
          </a:extLst>
        </xdr:cNvPr>
        <xdr:cNvSpPr txBox="1">
          <a:spLocks noChangeArrowheads="1"/>
        </xdr:cNvSpPr>
      </xdr:nvSpPr>
      <xdr:spPr bwMode="auto">
        <a:xfrm>
          <a:off x="920619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65287"/>
    <xdr:sp macro="" textlink="">
      <xdr:nvSpPr>
        <xdr:cNvPr id="123" name="Text Box 8">
          <a:hlinkClick xmlns:r="http://schemas.openxmlformats.org/officeDocument/2006/relationships" r:id="rId5"/>
          <a:extLst>
            <a:ext uri="{FF2B5EF4-FFF2-40B4-BE49-F238E27FC236}">
              <a16:creationId xmlns:a16="http://schemas.microsoft.com/office/drawing/2014/main" id="{00000000-0008-0000-0400-00007B000000}"/>
            </a:ext>
          </a:extLst>
        </xdr:cNvPr>
        <xdr:cNvSpPr txBox="1">
          <a:spLocks noChangeArrowheads="1"/>
        </xdr:cNvSpPr>
      </xdr:nvSpPr>
      <xdr:spPr bwMode="auto">
        <a:xfrm>
          <a:off x="920619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65287"/>
    <xdr:sp macro="" textlink="">
      <xdr:nvSpPr>
        <xdr:cNvPr id="124" name="Text Box 8">
          <a:hlinkClick xmlns:r="http://schemas.openxmlformats.org/officeDocument/2006/relationships" r:id="rId5"/>
          <a:extLst>
            <a:ext uri="{FF2B5EF4-FFF2-40B4-BE49-F238E27FC236}">
              <a16:creationId xmlns:a16="http://schemas.microsoft.com/office/drawing/2014/main" id="{00000000-0008-0000-0400-00007C000000}"/>
            </a:ext>
          </a:extLst>
        </xdr:cNvPr>
        <xdr:cNvSpPr txBox="1">
          <a:spLocks noChangeArrowheads="1"/>
        </xdr:cNvSpPr>
      </xdr:nvSpPr>
      <xdr:spPr bwMode="auto">
        <a:xfrm>
          <a:off x="920619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65287"/>
    <xdr:sp macro="" textlink="">
      <xdr:nvSpPr>
        <xdr:cNvPr id="125" name="Text Box 8">
          <a:hlinkClick xmlns:r="http://schemas.openxmlformats.org/officeDocument/2006/relationships" r:id="rId5"/>
          <a:extLst>
            <a:ext uri="{FF2B5EF4-FFF2-40B4-BE49-F238E27FC236}">
              <a16:creationId xmlns:a16="http://schemas.microsoft.com/office/drawing/2014/main" id="{00000000-0008-0000-0400-00007D000000}"/>
            </a:ext>
          </a:extLst>
        </xdr:cNvPr>
        <xdr:cNvSpPr txBox="1">
          <a:spLocks noChangeArrowheads="1"/>
        </xdr:cNvSpPr>
      </xdr:nvSpPr>
      <xdr:spPr bwMode="auto">
        <a:xfrm>
          <a:off x="920619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26" name="Text Box 8">
          <a:hlinkClick xmlns:r="http://schemas.openxmlformats.org/officeDocument/2006/relationships" r:id="rId5"/>
          <a:extLst>
            <a:ext uri="{FF2B5EF4-FFF2-40B4-BE49-F238E27FC236}">
              <a16:creationId xmlns:a16="http://schemas.microsoft.com/office/drawing/2014/main" id="{00000000-0008-0000-0400-00007E000000}"/>
            </a:ext>
          </a:extLst>
        </xdr:cNvPr>
        <xdr:cNvSpPr txBox="1">
          <a:spLocks noChangeArrowheads="1"/>
        </xdr:cNvSpPr>
      </xdr:nvSpPr>
      <xdr:spPr bwMode="auto">
        <a:xfrm>
          <a:off x="925437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27" name="Text Box 8">
          <a:hlinkClick xmlns:r="http://schemas.openxmlformats.org/officeDocument/2006/relationships" r:id="rId5"/>
          <a:extLst>
            <a:ext uri="{FF2B5EF4-FFF2-40B4-BE49-F238E27FC236}">
              <a16:creationId xmlns:a16="http://schemas.microsoft.com/office/drawing/2014/main" id="{00000000-0008-0000-0400-00007F000000}"/>
            </a:ext>
          </a:extLst>
        </xdr:cNvPr>
        <xdr:cNvSpPr txBox="1">
          <a:spLocks noChangeArrowheads="1"/>
        </xdr:cNvSpPr>
      </xdr:nvSpPr>
      <xdr:spPr bwMode="auto">
        <a:xfrm>
          <a:off x="925437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28" name="Text Box 8">
          <a:hlinkClick xmlns:r="http://schemas.openxmlformats.org/officeDocument/2006/relationships" r:id="rId5"/>
          <a:extLst>
            <a:ext uri="{FF2B5EF4-FFF2-40B4-BE49-F238E27FC236}">
              <a16:creationId xmlns:a16="http://schemas.microsoft.com/office/drawing/2014/main" id="{00000000-0008-0000-0400-000080000000}"/>
            </a:ext>
          </a:extLst>
        </xdr:cNvPr>
        <xdr:cNvSpPr txBox="1">
          <a:spLocks noChangeArrowheads="1"/>
        </xdr:cNvSpPr>
      </xdr:nvSpPr>
      <xdr:spPr bwMode="auto">
        <a:xfrm>
          <a:off x="925437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29" name="Text Box 8">
          <a:hlinkClick xmlns:r="http://schemas.openxmlformats.org/officeDocument/2006/relationships" r:id="rId5"/>
          <a:extLst>
            <a:ext uri="{FF2B5EF4-FFF2-40B4-BE49-F238E27FC236}">
              <a16:creationId xmlns:a16="http://schemas.microsoft.com/office/drawing/2014/main" id="{00000000-0008-0000-0400-000081000000}"/>
            </a:ext>
          </a:extLst>
        </xdr:cNvPr>
        <xdr:cNvSpPr txBox="1">
          <a:spLocks noChangeArrowheads="1"/>
        </xdr:cNvSpPr>
      </xdr:nvSpPr>
      <xdr:spPr bwMode="auto">
        <a:xfrm>
          <a:off x="925437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30" name="Text Box 8">
          <a:hlinkClick xmlns:r="http://schemas.openxmlformats.org/officeDocument/2006/relationships" r:id="rId5"/>
          <a:extLst>
            <a:ext uri="{FF2B5EF4-FFF2-40B4-BE49-F238E27FC236}">
              <a16:creationId xmlns:a16="http://schemas.microsoft.com/office/drawing/2014/main" id="{00000000-0008-0000-0400-000082000000}"/>
            </a:ext>
          </a:extLst>
        </xdr:cNvPr>
        <xdr:cNvSpPr txBox="1">
          <a:spLocks noChangeArrowheads="1"/>
        </xdr:cNvSpPr>
      </xdr:nvSpPr>
      <xdr:spPr bwMode="auto">
        <a:xfrm>
          <a:off x="925437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5712" cy="165287"/>
    <xdr:sp macro="" textlink="">
      <xdr:nvSpPr>
        <xdr:cNvPr id="131" name="Text Box 8">
          <a:hlinkClick xmlns:r="http://schemas.openxmlformats.org/officeDocument/2006/relationships" r:id="rId5"/>
          <a:extLst>
            <a:ext uri="{FF2B5EF4-FFF2-40B4-BE49-F238E27FC236}">
              <a16:creationId xmlns:a16="http://schemas.microsoft.com/office/drawing/2014/main" id="{00000000-0008-0000-0400-000083000000}"/>
            </a:ext>
          </a:extLst>
        </xdr:cNvPr>
        <xdr:cNvSpPr txBox="1">
          <a:spLocks noChangeArrowheads="1"/>
        </xdr:cNvSpPr>
      </xdr:nvSpPr>
      <xdr:spPr bwMode="auto">
        <a:xfrm>
          <a:off x="92543779"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5712" cy="165287"/>
    <xdr:sp macro="" textlink="">
      <xdr:nvSpPr>
        <xdr:cNvPr id="132" name="Text Box 8">
          <a:hlinkClick xmlns:r="http://schemas.openxmlformats.org/officeDocument/2006/relationships" r:id="rId5"/>
          <a:extLst>
            <a:ext uri="{FF2B5EF4-FFF2-40B4-BE49-F238E27FC236}">
              <a16:creationId xmlns:a16="http://schemas.microsoft.com/office/drawing/2014/main" id="{00000000-0008-0000-0400-000084000000}"/>
            </a:ext>
          </a:extLst>
        </xdr:cNvPr>
        <xdr:cNvSpPr txBox="1">
          <a:spLocks noChangeArrowheads="1"/>
        </xdr:cNvSpPr>
      </xdr:nvSpPr>
      <xdr:spPr bwMode="auto">
        <a:xfrm>
          <a:off x="92543779"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5712" cy="165287"/>
    <xdr:sp macro="" textlink="">
      <xdr:nvSpPr>
        <xdr:cNvPr id="133" name="Text Box 8">
          <a:hlinkClick xmlns:r="http://schemas.openxmlformats.org/officeDocument/2006/relationships" r:id="rId5"/>
          <a:extLst>
            <a:ext uri="{FF2B5EF4-FFF2-40B4-BE49-F238E27FC236}">
              <a16:creationId xmlns:a16="http://schemas.microsoft.com/office/drawing/2014/main" id="{00000000-0008-0000-0400-000085000000}"/>
            </a:ext>
          </a:extLst>
        </xdr:cNvPr>
        <xdr:cNvSpPr txBox="1">
          <a:spLocks noChangeArrowheads="1"/>
        </xdr:cNvSpPr>
      </xdr:nvSpPr>
      <xdr:spPr bwMode="auto">
        <a:xfrm>
          <a:off x="92543779"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5712" cy="165287"/>
    <xdr:sp macro="" textlink="">
      <xdr:nvSpPr>
        <xdr:cNvPr id="134" name="Text Box 8">
          <a:hlinkClick xmlns:r="http://schemas.openxmlformats.org/officeDocument/2006/relationships" r:id="rId5"/>
          <a:extLst>
            <a:ext uri="{FF2B5EF4-FFF2-40B4-BE49-F238E27FC236}">
              <a16:creationId xmlns:a16="http://schemas.microsoft.com/office/drawing/2014/main" id="{00000000-0008-0000-0400-000086000000}"/>
            </a:ext>
          </a:extLst>
        </xdr:cNvPr>
        <xdr:cNvSpPr txBox="1">
          <a:spLocks noChangeArrowheads="1"/>
        </xdr:cNvSpPr>
      </xdr:nvSpPr>
      <xdr:spPr bwMode="auto">
        <a:xfrm>
          <a:off x="92543779"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5712" cy="165287"/>
    <xdr:sp macro="" textlink="">
      <xdr:nvSpPr>
        <xdr:cNvPr id="135" name="Text Box 8">
          <a:hlinkClick xmlns:r="http://schemas.openxmlformats.org/officeDocument/2006/relationships" r:id="rId5"/>
          <a:extLst>
            <a:ext uri="{FF2B5EF4-FFF2-40B4-BE49-F238E27FC236}">
              <a16:creationId xmlns:a16="http://schemas.microsoft.com/office/drawing/2014/main" id="{00000000-0008-0000-0400-000087000000}"/>
            </a:ext>
          </a:extLst>
        </xdr:cNvPr>
        <xdr:cNvSpPr txBox="1">
          <a:spLocks noChangeArrowheads="1"/>
        </xdr:cNvSpPr>
      </xdr:nvSpPr>
      <xdr:spPr bwMode="auto">
        <a:xfrm>
          <a:off x="92543779"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36" name="Text Box 8">
          <a:hlinkClick xmlns:r="http://schemas.openxmlformats.org/officeDocument/2006/relationships" r:id="rId5"/>
          <a:extLst>
            <a:ext uri="{FF2B5EF4-FFF2-40B4-BE49-F238E27FC236}">
              <a16:creationId xmlns:a16="http://schemas.microsoft.com/office/drawing/2014/main" id="{00000000-0008-0000-0400-000088000000}"/>
            </a:ext>
          </a:extLst>
        </xdr:cNvPr>
        <xdr:cNvSpPr txBox="1">
          <a:spLocks noChangeArrowheads="1"/>
        </xdr:cNvSpPr>
      </xdr:nvSpPr>
      <xdr:spPr bwMode="auto">
        <a:xfrm>
          <a:off x="925437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37" name="Text Box 8">
          <a:hlinkClick xmlns:r="http://schemas.openxmlformats.org/officeDocument/2006/relationships" r:id="rId5"/>
          <a:extLst>
            <a:ext uri="{FF2B5EF4-FFF2-40B4-BE49-F238E27FC236}">
              <a16:creationId xmlns:a16="http://schemas.microsoft.com/office/drawing/2014/main" id="{00000000-0008-0000-0400-000089000000}"/>
            </a:ext>
          </a:extLst>
        </xdr:cNvPr>
        <xdr:cNvSpPr txBox="1">
          <a:spLocks noChangeArrowheads="1"/>
        </xdr:cNvSpPr>
      </xdr:nvSpPr>
      <xdr:spPr bwMode="auto">
        <a:xfrm>
          <a:off x="925437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38" name="Text Box 8">
          <a:hlinkClick xmlns:r="http://schemas.openxmlformats.org/officeDocument/2006/relationships" r:id="rId5"/>
          <a:extLst>
            <a:ext uri="{FF2B5EF4-FFF2-40B4-BE49-F238E27FC236}">
              <a16:creationId xmlns:a16="http://schemas.microsoft.com/office/drawing/2014/main" id="{00000000-0008-0000-0400-00008A000000}"/>
            </a:ext>
          </a:extLst>
        </xdr:cNvPr>
        <xdr:cNvSpPr txBox="1">
          <a:spLocks noChangeArrowheads="1"/>
        </xdr:cNvSpPr>
      </xdr:nvSpPr>
      <xdr:spPr bwMode="auto">
        <a:xfrm>
          <a:off x="925437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39" name="Text Box 8">
          <a:hlinkClick xmlns:r="http://schemas.openxmlformats.org/officeDocument/2006/relationships" r:id="rId5"/>
          <a:extLst>
            <a:ext uri="{FF2B5EF4-FFF2-40B4-BE49-F238E27FC236}">
              <a16:creationId xmlns:a16="http://schemas.microsoft.com/office/drawing/2014/main" id="{00000000-0008-0000-0400-00008B000000}"/>
            </a:ext>
          </a:extLst>
        </xdr:cNvPr>
        <xdr:cNvSpPr txBox="1">
          <a:spLocks noChangeArrowheads="1"/>
        </xdr:cNvSpPr>
      </xdr:nvSpPr>
      <xdr:spPr bwMode="auto">
        <a:xfrm>
          <a:off x="925437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40" name="Text Box 8">
          <a:hlinkClick xmlns:r="http://schemas.openxmlformats.org/officeDocument/2006/relationships" r:id="rId5"/>
          <a:extLst>
            <a:ext uri="{FF2B5EF4-FFF2-40B4-BE49-F238E27FC236}">
              <a16:creationId xmlns:a16="http://schemas.microsoft.com/office/drawing/2014/main" id="{00000000-0008-0000-0400-00008C000000}"/>
            </a:ext>
          </a:extLst>
        </xdr:cNvPr>
        <xdr:cNvSpPr txBox="1">
          <a:spLocks noChangeArrowheads="1"/>
        </xdr:cNvSpPr>
      </xdr:nvSpPr>
      <xdr:spPr bwMode="auto">
        <a:xfrm>
          <a:off x="925437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54081"/>
    <xdr:sp macro="" textlink="">
      <xdr:nvSpPr>
        <xdr:cNvPr id="141" name="Text Box 8">
          <a:hlinkClick xmlns:r="http://schemas.openxmlformats.org/officeDocument/2006/relationships" r:id="rId5"/>
          <a:extLst>
            <a:ext uri="{FF2B5EF4-FFF2-40B4-BE49-F238E27FC236}">
              <a16:creationId xmlns:a16="http://schemas.microsoft.com/office/drawing/2014/main" id="{00000000-0008-0000-0400-00008D000000}"/>
            </a:ext>
          </a:extLst>
        </xdr:cNvPr>
        <xdr:cNvSpPr txBox="1">
          <a:spLocks noChangeArrowheads="1"/>
        </xdr:cNvSpPr>
      </xdr:nvSpPr>
      <xdr:spPr bwMode="auto">
        <a:xfrm>
          <a:off x="920619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54081"/>
    <xdr:sp macro="" textlink="">
      <xdr:nvSpPr>
        <xdr:cNvPr id="142" name="Text Box 8">
          <a:hlinkClick xmlns:r="http://schemas.openxmlformats.org/officeDocument/2006/relationships" r:id="rId5"/>
          <a:extLst>
            <a:ext uri="{FF2B5EF4-FFF2-40B4-BE49-F238E27FC236}">
              <a16:creationId xmlns:a16="http://schemas.microsoft.com/office/drawing/2014/main" id="{00000000-0008-0000-0400-00008E000000}"/>
            </a:ext>
          </a:extLst>
        </xdr:cNvPr>
        <xdr:cNvSpPr txBox="1">
          <a:spLocks noChangeArrowheads="1"/>
        </xdr:cNvSpPr>
      </xdr:nvSpPr>
      <xdr:spPr bwMode="auto">
        <a:xfrm>
          <a:off x="920619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54081"/>
    <xdr:sp macro="" textlink="">
      <xdr:nvSpPr>
        <xdr:cNvPr id="143" name="Text Box 8">
          <a:hlinkClick xmlns:r="http://schemas.openxmlformats.org/officeDocument/2006/relationships" r:id="rId5"/>
          <a:extLst>
            <a:ext uri="{FF2B5EF4-FFF2-40B4-BE49-F238E27FC236}">
              <a16:creationId xmlns:a16="http://schemas.microsoft.com/office/drawing/2014/main" id="{00000000-0008-0000-0400-00008F000000}"/>
            </a:ext>
          </a:extLst>
        </xdr:cNvPr>
        <xdr:cNvSpPr txBox="1">
          <a:spLocks noChangeArrowheads="1"/>
        </xdr:cNvSpPr>
      </xdr:nvSpPr>
      <xdr:spPr bwMode="auto">
        <a:xfrm>
          <a:off x="920619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54081"/>
    <xdr:sp macro="" textlink="">
      <xdr:nvSpPr>
        <xdr:cNvPr id="144" name="Text Box 8">
          <a:hlinkClick xmlns:r="http://schemas.openxmlformats.org/officeDocument/2006/relationships" r:id="rId5"/>
          <a:extLst>
            <a:ext uri="{FF2B5EF4-FFF2-40B4-BE49-F238E27FC236}">
              <a16:creationId xmlns:a16="http://schemas.microsoft.com/office/drawing/2014/main" id="{00000000-0008-0000-0400-000090000000}"/>
            </a:ext>
          </a:extLst>
        </xdr:cNvPr>
        <xdr:cNvSpPr txBox="1">
          <a:spLocks noChangeArrowheads="1"/>
        </xdr:cNvSpPr>
      </xdr:nvSpPr>
      <xdr:spPr bwMode="auto">
        <a:xfrm>
          <a:off x="920619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54081"/>
    <xdr:sp macro="" textlink="">
      <xdr:nvSpPr>
        <xdr:cNvPr id="145" name="Text Box 8">
          <a:hlinkClick xmlns:r="http://schemas.openxmlformats.org/officeDocument/2006/relationships" r:id="rId5"/>
          <a:extLst>
            <a:ext uri="{FF2B5EF4-FFF2-40B4-BE49-F238E27FC236}">
              <a16:creationId xmlns:a16="http://schemas.microsoft.com/office/drawing/2014/main" id="{00000000-0008-0000-0400-000091000000}"/>
            </a:ext>
          </a:extLst>
        </xdr:cNvPr>
        <xdr:cNvSpPr txBox="1">
          <a:spLocks noChangeArrowheads="1"/>
        </xdr:cNvSpPr>
      </xdr:nvSpPr>
      <xdr:spPr bwMode="auto">
        <a:xfrm>
          <a:off x="920619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62164" cy="154081"/>
    <xdr:sp macro="" textlink="">
      <xdr:nvSpPr>
        <xdr:cNvPr id="146" name="Text Box 8">
          <a:hlinkClick xmlns:r="http://schemas.openxmlformats.org/officeDocument/2006/relationships" r:id="rId5"/>
          <a:extLst>
            <a:ext uri="{FF2B5EF4-FFF2-40B4-BE49-F238E27FC236}">
              <a16:creationId xmlns:a16="http://schemas.microsoft.com/office/drawing/2014/main" id="{00000000-0008-0000-0400-000092000000}"/>
            </a:ext>
          </a:extLst>
        </xdr:cNvPr>
        <xdr:cNvSpPr txBox="1">
          <a:spLocks noChangeArrowheads="1"/>
        </xdr:cNvSpPr>
      </xdr:nvSpPr>
      <xdr:spPr bwMode="auto">
        <a:xfrm>
          <a:off x="9206192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62164" cy="154081"/>
    <xdr:sp macro="" textlink="">
      <xdr:nvSpPr>
        <xdr:cNvPr id="147" name="Text Box 8">
          <a:hlinkClick xmlns:r="http://schemas.openxmlformats.org/officeDocument/2006/relationships" r:id="rId5"/>
          <a:extLst>
            <a:ext uri="{FF2B5EF4-FFF2-40B4-BE49-F238E27FC236}">
              <a16:creationId xmlns:a16="http://schemas.microsoft.com/office/drawing/2014/main" id="{00000000-0008-0000-0400-000093000000}"/>
            </a:ext>
          </a:extLst>
        </xdr:cNvPr>
        <xdr:cNvSpPr txBox="1">
          <a:spLocks noChangeArrowheads="1"/>
        </xdr:cNvSpPr>
      </xdr:nvSpPr>
      <xdr:spPr bwMode="auto">
        <a:xfrm>
          <a:off x="9206192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62164" cy="154081"/>
    <xdr:sp macro="" textlink="">
      <xdr:nvSpPr>
        <xdr:cNvPr id="148" name="Text Box 8">
          <a:hlinkClick xmlns:r="http://schemas.openxmlformats.org/officeDocument/2006/relationships" r:id="rId5"/>
          <a:extLst>
            <a:ext uri="{FF2B5EF4-FFF2-40B4-BE49-F238E27FC236}">
              <a16:creationId xmlns:a16="http://schemas.microsoft.com/office/drawing/2014/main" id="{00000000-0008-0000-0400-000094000000}"/>
            </a:ext>
          </a:extLst>
        </xdr:cNvPr>
        <xdr:cNvSpPr txBox="1">
          <a:spLocks noChangeArrowheads="1"/>
        </xdr:cNvSpPr>
      </xdr:nvSpPr>
      <xdr:spPr bwMode="auto">
        <a:xfrm>
          <a:off x="9206192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62164" cy="154081"/>
    <xdr:sp macro="" textlink="">
      <xdr:nvSpPr>
        <xdr:cNvPr id="149" name="Text Box 8">
          <a:hlinkClick xmlns:r="http://schemas.openxmlformats.org/officeDocument/2006/relationships" r:id="rId5"/>
          <a:extLst>
            <a:ext uri="{FF2B5EF4-FFF2-40B4-BE49-F238E27FC236}">
              <a16:creationId xmlns:a16="http://schemas.microsoft.com/office/drawing/2014/main" id="{00000000-0008-0000-0400-000095000000}"/>
            </a:ext>
          </a:extLst>
        </xdr:cNvPr>
        <xdr:cNvSpPr txBox="1">
          <a:spLocks noChangeArrowheads="1"/>
        </xdr:cNvSpPr>
      </xdr:nvSpPr>
      <xdr:spPr bwMode="auto">
        <a:xfrm>
          <a:off x="9206192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62164" cy="154081"/>
    <xdr:sp macro="" textlink="">
      <xdr:nvSpPr>
        <xdr:cNvPr id="150" name="Text Box 8">
          <a:hlinkClick xmlns:r="http://schemas.openxmlformats.org/officeDocument/2006/relationships" r:id="rId5"/>
          <a:extLst>
            <a:ext uri="{FF2B5EF4-FFF2-40B4-BE49-F238E27FC236}">
              <a16:creationId xmlns:a16="http://schemas.microsoft.com/office/drawing/2014/main" id="{00000000-0008-0000-0400-000096000000}"/>
            </a:ext>
          </a:extLst>
        </xdr:cNvPr>
        <xdr:cNvSpPr txBox="1">
          <a:spLocks noChangeArrowheads="1"/>
        </xdr:cNvSpPr>
      </xdr:nvSpPr>
      <xdr:spPr bwMode="auto">
        <a:xfrm>
          <a:off x="9206192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54081"/>
    <xdr:sp macro="" textlink="">
      <xdr:nvSpPr>
        <xdr:cNvPr id="151" name="Text Box 8">
          <a:hlinkClick xmlns:r="http://schemas.openxmlformats.org/officeDocument/2006/relationships" r:id="rId5"/>
          <a:extLst>
            <a:ext uri="{FF2B5EF4-FFF2-40B4-BE49-F238E27FC236}">
              <a16:creationId xmlns:a16="http://schemas.microsoft.com/office/drawing/2014/main" id="{00000000-0008-0000-0400-000097000000}"/>
            </a:ext>
          </a:extLst>
        </xdr:cNvPr>
        <xdr:cNvSpPr txBox="1">
          <a:spLocks noChangeArrowheads="1"/>
        </xdr:cNvSpPr>
      </xdr:nvSpPr>
      <xdr:spPr bwMode="auto">
        <a:xfrm>
          <a:off x="920619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54081"/>
    <xdr:sp macro="" textlink="">
      <xdr:nvSpPr>
        <xdr:cNvPr id="152" name="Text Box 8">
          <a:hlinkClick xmlns:r="http://schemas.openxmlformats.org/officeDocument/2006/relationships" r:id="rId5"/>
          <a:extLst>
            <a:ext uri="{FF2B5EF4-FFF2-40B4-BE49-F238E27FC236}">
              <a16:creationId xmlns:a16="http://schemas.microsoft.com/office/drawing/2014/main" id="{00000000-0008-0000-0400-000098000000}"/>
            </a:ext>
          </a:extLst>
        </xdr:cNvPr>
        <xdr:cNvSpPr txBox="1">
          <a:spLocks noChangeArrowheads="1"/>
        </xdr:cNvSpPr>
      </xdr:nvSpPr>
      <xdr:spPr bwMode="auto">
        <a:xfrm>
          <a:off x="920619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54081"/>
    <xdr:sp macro="" textlink="">
      <xdr:nvSpPr>
        <xdr:cNvPr id="153" name="Text Box 8">
          <a:hlinkClick xmlns:r="http://schemas.openxmlformats.org/officeDocument/2006/relationships" r:id="rId5"/>
          <a:extLst>
            <a:ext uri="{FF2B5EF4-FFF2-40B4-BE49-F238E27FC236}">
              <a16:creationId xmlns:a16="http://schemas.microsoft.com/office/drawing/2014/main" id="{00000000-0008-0000-0400-000099000000}"/>
            </a:ext>
          </a:extLst>
        </xdr:cNvPr>
        <xdr:cNvSpPr txBox="1">
          <a:spLocks noChangeArrowheads="1"/>
        </xdr:cNvSpPr>
      </xdr:nvSpPr>
      <xdr:spPr bwMode="auto">
        <a:xfrm>
          <a:off x="920619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54081"/>
    <xdr:sp macro="" textlink="">
      <xdr:nvSpPr>
        <xdr:cNvPr id="154" name="Text Box 8">
          <a:hlinkClick xmlns:r="http://schemas.openxmlformats.org/officeDocument/2006/relationships" r:id="rId5"/>
          <a:extLst>
            <a:ext uri="{FF2B5EF4-FFF2-40B4-BE49-F238E27FC236}">
              <a16:creationId xmlns:a16="http://schemas.microsoft.com/office/drawing/2014/main" id="{00000000-0008-0000-0400-00009A000000}"/>
            </a:ext>
          </a:extLst>
        </xdr:cNvPr>
        <xdr:cNvSpPr txBox="1">
          <a:spLocks noChangeArrowheads="1"/>
        </xdr:cNvSpPr>
      </xdr:nvSpPr>
      <xdr:spPr bwMode="auto">
        <a:xfrm>
          <a:off x="920619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2</xdr:row>
      <xdr:rowOff>114300</xdr:rowOff>
    </xdr:from>
    <xdr:ext cx="59657" cy="154081"/>
    <xdr:sp macro="" textlink="">
      <xdr:nvSpPr>
        <xdr:cNvPr id="155" name="Text Box 8">
          <a:hlinkClick xmlns:r="http://schemas.openxmlformats.org/officeDocument/2006/relationships" r:id="rId5"/>
          <a:extLst>
            <a:ext uri="{FF2B5EF4-FFF2-40B4-BE49-F238E27FC236}">
              <a16:creationId xmlns:a16="http://schemas.microsoft.com/office/drawing/2014/main" id="{00000000-0008-0000-0400-00009B000000}"/>
            </a:ext>
          </a:extLst>
        </xdr:cNvPr>
        <xdr:cNvSpPr txBox="1">
          <a:spLocks noChangeArrowheads="1"/>
        </xdr:cNvSpPr>
      </xdr:nvSpPr>
      <xdr:spPr bwMode="auto">
        <a:xfrm>
          <a:off x="920619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56" name="Text Box 8">
          <a:hlinkClick xmlns:r="http://schemas.openxmlformats.org/officeDocument/2006/relationships" r:id="rId5"/>
          <a:extLst>
            <a:ext uri="{FF2B5EF4-FFF2-40B4-BE49-F238E27FC236}">
              <a16:creationId xmlns:a16="http://schemas.microsoft.com/office/drawing/2014/main" id="{00000000-0008-0000-0400-00009C000000}"/>
            </a:ext>
          </a:extLst>
        </xdr:cNvPr>
        <xdr:cNvSpPr txBox="1">
          <a:spLocks noChangeArrowheads="1"/>
        </xdr:cNvSpPr>
      </xdr:nvSpPr>
      <xdr:spPr bwMode="auto">
        <a:xfrm>
          <a:off x="925818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57" name="Text Box 8">
          <a:hlinkClick xmlns:r="http://schemas.openxmlformats.org/officeDocument/2006/relationships" r:id="rId5"/>
          <a:extLst>
            <a:ext uri="{FF2B5EF4-FFF2-40B4-BE49-F238E27FC236}">
              <a16:creationId xmlns:a16="http://schemas.microsoft.com/office/drawing/2014/main" id="{00000000-0008-0000-0400-00009D000000}"/>
            </a:ext>
          </a:extLst>
        </xdr:cNvPr>
        <xdr:cNvSpPr txBox="1">
          <a:spLocks noChangeArrowheads="1"/>
        </xdr:cNvSpPr>
      </xdr:nvSpPr>
      <xdr:spPr bwMode="auto">
        <a:xfrm>
          <a:off x="925818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58" name="Text Box 8">
          <a:hlinkClick xmlns:r="http://schemas.openxmlformats.org/officeDocument/2006/relationships" r:id="rId5"/>
          <a:extLst>
            <a:ext uri="{FF2B5EF4-FFF2-40B4-BE49-F238E27FC236}">
              <a16:creationId xmlns:a16="http://schemas.microsoft.com/office/drawing/2014/main" id="{00000000-0008-0000-0400-00009E000000}"/>
            </a:ext>
          </a:extLst>
        </xdr:cNvPr>
        <xdr:cNvSpPr txBox="1">
          <a:spLocks noChangeArrowheads="1"/>
        </xdr:cNvSpPr>
      </xdr:nvSpPr>
      <xdr:spPr bwMode="auto">
        <a:xfrm>
          <a:off x="925818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59" name="Text Box 8">
          <a:hlinkClick xmlns:r="http://schemas.openxmlformats.org/officeDocument/2006/relationships" r:id="rId5"/>
          <a:extLst>
            <a:ext uri="{FF2B5EF4-FFF2-40B4-BE49-F238E27FC236}">
              <a16:creationId xmlns:a16="http://schemas.microsoft.com/office/drawing/2014/main" id="{00000000-0008-0000-0400-00009F000000}"/>
            </a:ext>
          </a:extLst>
        </xdr:cNvPr>
        <xdr:cNvSpPr txBox="1">
          <a:spLocks noChangeArrowheads="1"/>
        </xdr:cNvSpPr>
      </xdr:nvSpPr>
      <xdr:spPr bwMode="auto">
        <a:xfrm>
          <a:off x="925818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60" name="Text Box 8">
          <a:hlinkClick xmlns:r="http://schemas.openxmlformats.org/officeDocument/2006/relationships" r:id="rId5"/>
          <a:extLst>
            <a:ext uri="{FF2B5EF4-FFF2-40B4-BE49-F238E27FC236}">
              <a16:creationId xmlns:a16="http://schemas.microsoft.com/office/drawing/2014/main" id="{00000000-0008-0000-0400-0000A0000000}"/>
            </a:ext>
          </a:extLst>
        </xdr:cNvPr>
        <xdr:cNvSpPr txBox="1">
          <a:spLocks noChangeArrowheads="1"/>
        </xdr:cNvSpPr>
      </xdr:nvSpPr>
      <xdr:spPr bwMode="auto">
        <a:xfrm>
          <a:off x="925818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5712" cy="165287"/>
    <xdr:sp macro="" textlink="">
      <xdr:nvSpPr>
        <xdr:cNvPr id="161" name="Text Box 8">
          <a:hlinkClick xmlns:r="http://schemas.openxmlformats.org/officeDocument/2006/relationships" r:id="rId5"/>
          <a:extLst>
            <a:ext uri="{FF2B5EF4-FFF2-40B4-BE49-F238E27FC236}">
              <a16:creationId xmlns:a16="http://schemas.microsoft.com/office/drawing/2014/main" id="{00000000-0008-0000-0400-0000A1000000}"/>
            </a:ext>
          </a:extLst>
        </xdr:cNvPr>
        <xdr:cNvSpPr txBox="1">
          <a:spLocks noChangeArrowheads="1"/>
        </xdr:cNvSpPr>
      </xdr:nvSpPr>
      <xdr:spPr bwMode="auto">
        <a:xfrm>
          <a:off x="92581879"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5712" cy="165287"/>
    <xdr:sp macro="" textlink="">
      <xdr:nvSpPr>
        <xdr:cNvPr id="162" name="Text Box 8">
          <a:hlinkClick xmlns:r="http://schemas.openxmlformats.org/officeDocument/2006/relationships" r:id="rId5"/>
          <a:extLst>
            <a:ext uri="{FF2B5EF4-FFF2-40B4-BE49-F238E27FC236}">
              <a16:creationId xmlns:a16="http://schemas.microsoft.com/office/drawing/2014/main" id="{00000000-0008-0000-0400-0000A2000000}"/>
            </a:ext>
          </a:extLst>
        </xdr:cNvPr>
        <xdr:cNvSpPr txBox="1">
          <a:spLocks noChangeArrowheads="1"/>
        </xdr:cNvSpPr>
      </xdr:nvSpPr>
      <xdr:spPr bwMode="auto">
        <a:xfrm>
          <a:off x="92581879"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5712" cy="165287"/>
    <xdr:sp macro="" textlink="">
      <xdr:nvSpPr>
        <xdr:cNvPr id="163" name="Text Box 8">
          <a:hlinkClick xmlns:r="http://schemas.openxmlformats.org/officeDocument/2006/relationships" r:id="rId5"/>
          <a:extLst>
            <a:ext uri="{FF2B5EF4-FFF2-40B4-BE49-F238E27FC236}">
              <a16:creationId xmlns:a16="http://schemas.microsoft.com/office/drawing/2014/main" id="{00000000-0008-0000-0400-0000A3000000}"/>
            </a:ext>
          </a:extLst>
        </xdr:cNvPr>
        <xdr:cNvSpPr txBox="1">
          <a:spLocks noChangeArrowheads="1"/>
        </xdr:cNvSpPr>
      </xdr:nvSpPr>
      <xdr:spPr bwMode="auto">
        <a:xfrm>
          <a:off x="92581879"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5712" cy="165287"/>
    <xdr:sp macro="" textlink="">
      <xdr:nvSpPr>
        <xdr:cNvPr id="164" name="Text Box 8">
          <a:hlinkClick xmlns:r="http://schemas.openxmlformats.org/officeDocument/2006/relationships" r:id="rId5"/>
          <a:extLst>
            <a:ext uri="{FF2B5EF4-FFF2-40B4-BE49-F238E27FC236}">
              <a16:creationId xmlns:a16="http://schemas.microsoft.com/office/drawing/2014/main" id="{00000000-0008-0000-0400-0000A4000000}"/>
            </a:ext>
          </a:extLst>
        </xdr:cNvPr>
        <xdr:cNvSpPr txBox="1">
          <a:spLocks noChangeArrowheads="1"/>
        </xdr:cNvSpPr>
      </xdr:nvSpPr>
      <xdr:spPr bwMode="auto">
        <a:xfrm>
          <a:off x="92581879"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5712" cy="165287"/>
    <xdr:sp macro="" textlink="">
      <xdr:nvSpPr>
        <xdr:cNvPr id="165" name="Text Box 8">
          <a:hlinkClick xmlns:r="http://schemas.openxmlformats.org/officeDocument/2006/relationships" r:id="rId5"/>
          <a:extLst>
            <a:ext uri="{FF2B5EF4-FFF2-40B4-BE49-F238E27FC236}">
              <a16:creationId xmlns:a16="http://schemas.microsoft.com/office/drawing/2014/main" id="{00000000-0008-0000-0400-0000A5000000}"/>
            </a:ext>
          </a:extLst>
        </xdr:cNvPr>
        <xdr:cNvSpPr txBox="1">
          <a:spLocks noChangeArrowheads="1"/>
        </xdr:cNvSpPr>
      </xdr:nvSpPr>
      <xdr:spPr bwMode="auto">
        <a:xfrm>
          <a:off x="92581879"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66" name="Text Box 8">
          <a:hlinkClick xmlns:r="http://schemas.openxmlformats.org/officeDocument/2006/relationships" r:id="rId5"/>
          <a:extLst>
            <a:ext uri="{FF2B5EF4-FFF2-40B4-BE49-F238E27FC236}">
              <a16:creationId xmlns:a16="http://schemas.microsoft.com/office/drawing/2014/main" id="{00000000-0008-0000-0400-0000A6000000}"/>
            </a:ext>
          </a:extLst>
        </xdr:cNvPr>
        <xdr:cNvSpPr txBox="1">
          <a:spLocks noChangeArrowheads="1"/>
        </xdr:cNvSpPr>
      </xdr:nvSpPr>
      <xdr:spPr bwMode="auto">
        <a:xfrm>
          <a:off x="925818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67" name="Text Box 8">
          <a:hlinkClick xmlns:r="http://schemas.openxmlformats.org/officeDocument/2006/relationships" r:id="rId5"/>
          <a:extLst>
            <a:ext uri="{FF2B5EF4-FFF2-40B4-BE49-F238E27FC236}">
              <a16:creationId xmlns:a16="http://schemas.microsoft.com/office/drawing/2014/main" id="{00000000-0008-0000-0400-0000A7000000}"/>
            </a:ext>
          </a:extLst>
        </xdr:cNvPr>
        <xdr:cNvSpPr txBox="1">
          <a:spLocks noChangeArrowheads="1"/>
        </xdr:cNvSpPr>
      </xdr:nvSpPr>
      <xdr:spPr bwMode="auto">
        <a:xfrm>
          <a:off x="925818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68" name="Text Box 8">
          <a:hlinkClick xmlns:r="http://schemas.openxmlformats.org/officeDocument/2006/relationships" r:id="rId5"/>
          <a:extLst>
            <a:ext uri="{FF2B5EF4-FFF2-40B4-BE49-F238E27FC236}">
              <a16:creationId xmlns:a16="http://schemas.microsoft.com/office/drawing/2014/main" id="{00000000-0008-0000-0400-0000A8000000}"/>
            </a:ext>
          </a:extLst>
        </xdr:cNvPr>
        <xdr:cNvSpPr txBox="1">
          <a:spLocks noChangeArrowheads="1"/>
        </xdr:cNvSpPr>
      </xdr:nvSpPr>
      <xdr:spPr bwMode="auto">
        <a:xfrm>
          <a:off x="925818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69" name="Text Box 8">
          <a:hlinkClick xmlns:r="http://schemas.openxmlformats.org/officeDocument/2006/relationships" r:id="rId5"/>
          <a:extLst>
            <a:ext uri="{FF2B5EF4-FFF2-40B4-BE49-F238E27FC236}">
              <a16:creationId xmlns:a16="http://schemas.microsoft.com/office/drawing/2014/main" id="{00000000-0008-0000-0400-0000A9000000}"/>
            </a:ext>
          </a:extLst>
        </xdr:cNvPr>
        <xdr:cNvSpPr txBox="1">
          <a:spLocks noChangeArrowheads="1"/>
        </xdr:cNvSpPr>
      </xdr:nvSpPr>
      <xdr:spPr bwMode="auto">
        <a:xfrm>
          <a:off x="925818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3205" cy="165287"/>
    <xdr:sp macro="" textlink="">
      <xdr:nvSpPr>
        <xdr:cNvPr id="170" name="Text Box 8">
          <a:hlinkClick xmlns:r="http://schemas.openxmlformats.org/officeDocument/2006/relationships" r:id="rId5"/>
          <a:extLst>
            <a:ext uri="{FF2B5EF4-FFF2-40B4-BE49-F238E27FC236}">
              <a16:creationId xmlns:a16="http://schemas.microsoft.com/office/drawing/2014/main" id="{00000000-0008-0000-0400-0000AA000000}"/>
            </a:ext>
          </a:extLst>
        </xdr:cNvPr>
        <xdr:cNvSpPr txBox="1">
          <a:spLocks noChangeArrowheads="1"/>
        </xdr:cNvSpPr>
      </xdr:nvSpPr>
      <xdr:spPr bwMode="auto">
        <a:xfrm>
          <a:off x="92581879"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65287"/>
    <xdr:sp macro="" textlink="">
      <xdr:nvSpPr>
        <xdr:cNvPr id="171" name="Text Box 8">
          <a:hlinkClick xmlns:r="http://schemas.openxmlformats.org/officeDocument/2006/relationships" r:id="rId5"/>
          <a:extLst>
            <a:ext uri="{FF2B5EF4-FFF2-40B4-BE49-F238E27FC236}">
              <a16:creationId xmlns:a16="http://schemas.microsoft.com/office/drawing/2014/main" id="{00000000-0008-0000-0400-0000AB000000}"/>
            </a:ext>
          </a:extLst>
        </xdr:cNvPr>
        <xdr:cNvSpPr txBox="1">
          <a:spLocks noChangeArrowheads="1"/>
        </xdr:cNvSpPr>
      </xdr:nvSpPr>
      <xdr:spPr bwMode="auto">
        <a:xfrm>
          <a:off x="92581879"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65287"/>
    <xdr:sp macro="" textlink="">
      <xdr:nvSpPr>
        <xdr:cNvPr id="172" name="Text Box 8">
          <a:hlinkClick xmlns:r="http://schemas.openxmlformats.org/officeDocument/2006/relationships" r:id="rId5"/>
          <a:extLst>
            <a:ext uri="{FF2B5EF4-FFF2-40B4-BE49-F238E27FC236}">
              <a16:creationId xmlns:a16="http://schemas.microsoft.com/office/drawing/2014/main" id="{00000000-0008-0000-0400-0000AC000000}"/>
            </a:ext>
          </a:extLst>
        </xdr:cNvPr>
        <xdr:cNvSpPr txBox="1">
          <a:spLocks noChangeArrowheads="1"/>
        </xdr:cNvSpPr>
      </xdr:nvSpPr>
      <xdr:spPr bwMode="auto">
        <a:xfrm>
          <a:off x="92581879"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65287"/>
    <xdr:sp macro="" textlink="">
      <xdr:nvSpPr>
        <xdr:cNvPr id="173" name="Text Box 8">
          <a:hlinkClick xmlns:r="http://schemas.openxmlformats.org/officeDocument/2006/relationships" r:id="rId5"/>
          <a:extLst>
            <a:ext uri="{FF2B5EF4-FFF2-40B4-BE49-F238E27FC236}">
              <a16:creationId xmlns:a16="http://schemas.microsoft.com/office/drawing/2014/main" id="{00000000-0008-0000-0400-0000AD000000}"/>
            </a:ext>
          </a:extLst>
        </xdr:cNvPr>
        <xdr:cNvSpPr txBox="1">
          <a:spLocks noChangeArrowheads="1"/>
        </xdr:cNvSpPr>
      </xdr:nvSpPr>
      <xdr:spPr bwMode="auto">
        <a:xfrm>
          <a:off x="92581879"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65287"/>
    <xdr:sp macro="" textlink="">
      <xdr:nvSpPr>
        <xdr:cNvPr id="174" name="Text Box 8">
          <a:hlinkClick xmlns:r="http://schemas.openxmlformats.org/officeDocument/2006/relationships" r:id="rId5"/>
          <a:extLst>
            <a:ext uri="{FF2B5EF4-FFF2-40B4-BE49-F238E27FC236}">
              <a16:creationId xmlns:a16="http://schemas.microsoft.com/office/drawing/2014/main" id="{00000000-0008-0000-0400-0000AE000000}"/>
            </a:ext>
          </a:extLst>
        </xdr:cNvPr>
        <xdr:cNvSpPr txBox="1">
          <a:spLocks noChangeArrowheads="1"/>
        </xdr:cNvSpPr>
      </xdr:nvSpPr>
      <xdr:spPr bwMode="auto">
        <a:xfrm>
          <a:off x="92581879"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65287"/>
    <xdr:sp macro="" textlink="">
      <xdr:nvSpPr>
        <xdr:cNvPr id="175" name="Text Box 8">
          <a:hlinkClick xmlns:r="http://schemas.openxmlformats.org/officeDocument/2006/relationships" r:id="rId5"/>
          <a:extLst>
            <a:ext uri="{FF2B5EF4-FFF2-40B4-BE49-F238E27FC236}">
              <a16:creationId xmlns:a16="http://schemas.microsoft.com/office/drawing/2014/main" id="{00000000-0008-0000-0400-0000AF000000}"/>
            </a:ext>
          </a:extLst>
        </xdr:cNvPr>
        <xdr:cNvSpPr txBox="1">
          <a:spLocks noChangeArrowheads="1"/>
        </xdr:cNvSpPr>
      </xdr:nvSpPr>
      <xdr:spPr bwMode="auto">
        <a:xfrm>
          <a:off x="92581879"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3205" cy="165287"/>
    <xdr:sp macro="" textlink="">
      <xdr:nvSpPr>
        <xdr:cNvPr id="176" name="Text Box 8">
          <a:hlinkClick xmlns:r="http://schemas.openxmlformats.org/officeDocument/2006/relationships" r:id="rId5"/>
          <a:extLst>
            <a:ext uri="{FF2B5EF4-FFF2-40B4-BE49-F238E27FC236}">
              <a16:creationId xmlns:a16="http://schemas.microsoft.com/office/drawing/2014/main" id="{00000000-0008-0000-0400-0000B0000000}"/>
            </a:ext>
          </a:extLst>
        </xdr:cNvPr>
        <xdr:cNvSpPr txBox="1">
          <a:spLocks noChangeArrowheads="1"/>
        </xdr:cNvSpPr>
      </xdr:nvSpPr>
      <xdr:spPr bwMode="auto">
        <a:xfrm>
          <a:off x="93097350"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3205" cy="165287"/>
    <xdr:sp macro="" textlink="">
      <xdr:nvSpPr>
        <xdr:cNvPr id="177" name="Text Box 8">
          <a:hlinkClick xmlns:r="http://schemas.openxmlformats.org/officeDocument/2006/relationships" r:id="rId5"/>
          <a:extLst>
            <a:ext uri="{FF2B5EF4-FFF2-40B4-BE49-F238E27FC236}">
              <a16:creationId xmlns:a16="http://schemas.microsoft.com/office/drawing/2014/main" id="{00000000-0008-0000-0400-0000B1000000}"/>
            </a:ext>
          </a:extLst>
        </xdr:cNvPr>
        <xdr:cNvSpPr txBox="1">
          <a:spLocks noChangeArrowheads="1"/>
        </xdr:cNvSpPr>
      </xdr:nvSpPr>
      <xdr:spPr bwMode="auto">
        <a:xfrm>
          <a:off x="93097350"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3205" cy="165287"/>
    <xdr:sp macro="" textlink="">
      <xdr:nvSpPr>
        <xdr:cNvPr id="178" name="Text Box 8">
          <a:hlinkClick xmlns:r="http://schemas.openxmlformats.org/officeDocument/2006/relationships" r:id="rId5"/>
          <a:extLst>
            <a:ext uri="{FF2B5EF4-FFF2-40B4-BE49-F238E27FC236}">
              <a16:creationId xmlns:a16="http://schemas.microsoft.com/office/drawing/2014/main" id="{00000000-0008-0000-0400-0000B2000000}"/>
            </a:ext>
          </a:extLst>
        </xdr:cNvPr>
        <xdr:cNvSpPr txBox="1">
          <a:spLocks noChangeArrowheads="1"/>
        </xdr:cNvSpPr>
      </xdr:nvSpPr>
      <xdr:spPr bwMode="auto">
        <a:xfrm>
          <a:off x="93097350"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3205" cy="165287"/>
    <xdr:sp macro="" textlink="">
      <xdr:nvSpPr>
        <xdr:cNvPr id="179" name="Text Box 8">
          <a:hlinkClick xmlns:r="http://schemas.openxmlformats.org/officeDocument/2006/relationships" r:id="rId5"/>
          <a:extLst>
            <a:ext uri="{FF2B5EF4-FFF2-40B4-BE49-F238E27FC236}">
              <a16:creationId xmlns:a16="http://schemas.microsoft.com/office/drawing/2014/main" id="{00000000-0008-0000-0400-0000B3000000}"/>
            </a:ext>
          </a:extLst>
        </xdr:cNvPr>
        <xdr:cNvSpPr txBox="1">
          <a:spLocks noChangeArrowheads="1"/>
        </xdr:cNvSpPr>
      </xdr:nvSpPr>
      <xdr:spPr bwMode="auto">
        <a:xfrm>
          <a:off x="93097350"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3205" cy="165287"/>
    <xdr:sp macro="" textlink="">
      <xdr:nvSpPr>
        <xdr:cNvPr id="180" name="Text Box 8">
          <a:hlinkClick xmlns:r="http://schemas.openxmlformats.org/officeDocument/2006/relationships" r:id="rId5"/>
          <a:extLst>
            <a:ext uri="{FF2B5EF4-FFF2-40B4-BE49-F238E27FC236}">
              <a16:creationId xmlns:a16="http://schemas.microsoft.com/office/drawing/2014/main" id="{00000000-0008-0000-0400-0000B4000000}"/>
            </a:ext>
          </a:extLst>
        </xdr:cNvPr>
        <xdr:cNvSpPr txBox="1">
          <a:spLocks noChangeArrowheads="1"/>
        </xdr:cNvSpPr>
      </xdr:nvSpPr>
      <xdr:spPr bwMode="auto">
        <a:xfrm>
          <a:off x="93097350"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5712" cy="165287"/>
    <xdr:sp macro="" textlink="">
      <xdr:nvSpPr>
        <xdr:cNvPr id="181" name="Text Box 8">
          <a:hlinkClick xmlns:r="http://schemas.openxmlformats.org/officeDocument/2006/relationships" r:id="rId5"/>
          <a:extLst>
            <a:ext uri="{FF2B5EF4-FFF2-40B4-BE49-F238E27FC236}">
              <a16:creationId xmlns:a16="http://schemas.microsoft.com/office/drawing/2014/main" id="{00000000-0008-0000-0400-0000B5000000}"/>
            </a:ext>
          </a:extLst>
        </xdr:cNvPr>
        <xdr:cNvSpPr txBox="1">
          <a:spLocks noChangeArrowheads="1"/>
        </xdr:cNvSpPr>
      </xdr:nvSpPr>
      <xdr:spPr bwMode="auto">
        <a:xfrm>
          <a:off x="93097350"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5712" cy="165287"/>
    <xdr:sp macro="" textlink="">
      <xdr:nvSpPr>
        <xdr:cNvPr id="182" name="Text Box 8">
          <a:hlinkClick xmlns:r="http://schemas.openxmlformats.org/officeDocument/2006/relationships" r:id="rId5"/>
          <a:extLst>
            <a:ext uri="{FF2B5EF4-FFF2-40B4-BE49-F238E27FC236}">
              <a16:creationId xmlns:a16="http://schemas.microsoft.com/office/drawing/2014/main" id="{00000000-0008-0000-0400-0000B6000000}"/>
            </a:ext>
          </a:extLst>
        </xdr:cNvPr>
        <xdr:cNvSpPr txBox="1">
          <a:spLocks noChangeArrowheads="1"/>
        </xdr:cNvSpPr>
      </xdr:nvSpPr>
      <xdr:spPr bwMode="auto">
        <a:xfrm>
          <a:off x="93097350"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5712" cy="165287"/>
    <xdr:sp macro="" textlink="">
      <xdr:nvSpPr>
        <xdr:cNvPr id="183" name="Text Box 8">
          <a:hlinkClick xmlns:r="http://schemas.openxmlformats.org/officeDocument/2006/relationships" r:id="rId5"/>
          <a:extLst>
            <a:ext uri="{FF2B5EF4-FFF2-40B4-BE49-F238E27FC236}">
              <a16:creationId xmlns:a16="http://schemas.microsoft.com/office/drawing/2014/main" id="{00000000-0008-0000-0400-0000B7000000}"/>
            </a:ext>
          </a:extLst>
        </xdr:cNvPr>
        <xdr:cNvSpPr txBox="1">
          <a:spLocks noChangeArrowheads="1"/>
        </xdr:cNvSpPr>
      </xdr:nvSpPr>
      <xdr:spPr bwMode="auto">
        <a:xfrm>
          <a:off x="93097350"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5712" cy="165287"/>
    <xdr:sp macro="" textlink="">
      <xdr:nvSpPr>
        <xdr:cNvPr id="184" name="Text Box 8">
          <a:hlinkClick xmlns:r="http://schemas.openxmlformats.org/officeDocument/2006/relationships" r:id="rId5"/>
          <a:extLst>
            <a:ext uri="{FF2B5EF4-FFF2-40B4-BE49-F238E27FC236}">
              <a16:creationId xmlns:a16="http://schemas.microsoft.com/office/drawing/2014/main" id="{00000000-0008-0000-0400-0000B8000000}"/>
            </a:ext>
          </a:extLst>
        </xdr:cNvPr>
        <xdr:cNvSpPr txBox="1">
          <a:spLocks noChangeArrowheads="1"/>
        </xdr:cNvSpPr>
      </xdr:nvSpPr>
      <xdr:spPr bwMode="auto">
        <a:xfrm>
          <a:off x="93097350"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5712" cy="165287"/>
    <xdr:sp macro="" textlink="">
      <xdr:nvSpPr>
        <xdr:cNvPr id="185" name="Text Box 8">
          <a:hlinkClick xmlns:r="http://schemas.openxmlformats.org/officeDocument/2006/relationships" r:id="rId5"/>
          <a:extLst>
            <a:ext uri="{FF2B5EF4-FFF2-40B4-BE49-F238E27FC236}">
              <a16:creationId xmlns:a16="http://schemas.microsoft.com/office/drawing/2014/main" id="{00000000-0008-0000-0400-0000B9000000}"/>
            </a:ext>
          </a:extLst>
        </xdr:cNvPr>
        <xdr:cNvSpPr txBox="1">
          <a:spLocks noChangeArrowheads="1"/>
        </xdr:cNvSpPr>
      </xdr:nvSpPr>
      <xdr:spPr bwMode="auto">
        <a:xfrm>
          <a:off x="93097350"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3205" cy="165287"/>
    <xdr:sp macro="" textlink="">
      <xdr:nvSpPr>
        <xdr:cNvPr id="186" name="Text Box 8">
          <a:hlinkClick xmlns:r="http://schemas.openxmlformats.org/officeDocument/2006/relationships" r:id="rId5"/>
          <a:extLst>
            <a:ext uri="{FF2B5EF4-FFF2-40B4-BE49-F238E27FC236}">
              <a16:creationId xmlns:a16="http://schemas.microsoft.com/office/drawing/2014/main" id="{00000000-0008-0000-0400-0000BA000000}"/>
            </a:ext>
          </a:extLst>
        </xdr:cNvPr>
        <xdr:cNvSpPr txBox="1">
          <a:spLocks noChangeArrowheads="1"/>
        </xdr:cNvSpPr>
      </xdr:nvSpPr>
      <xdr:spPr bwMode="auto">
        <a:xfrm>
          <a:off x="93097350"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3205" cy="165287"/>
    <xdr:sp macro="" textlink="">
      <xdr:nvSpPr>
        <xdr:cNvPr id="187" name="Text Box 8">
          <a:hlinkClick xmlns:r="http://schemas.openxmlformats.org/officeDocument/2006/relationships" r:id="rId5"/>
          <a:extLst>
            <a:ext uri="{FF2B5EF4-FFF2-40B4-BE49-F238E27FC236}">
              <a16:creationId xmlns:a16="http://schemas.microsoft.com/office/drawing/2014/main" id="{00000000-0008-0000-0400-0000BB000000}"/>
            </a:ext>
          </a:extLst>
        </xdr:cNvPr>
        <xdr:cNvSpPr txBox="1">
          <a:spLocks noChangeArrowheads="1"/>
        </xdr:cNvSpPr>
      </xdr:nvSpPr>
      <xdr:spPr bwMode="auto">
        <a:xfrm>
          <a:off x="93097350"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3205" cy="165287"/>
    <xdr:sp macro="" textlink="">
      <xdr:nvSpPr>
        <xdr:cNvPr id="188" name="Text Box 8">
          <a:hlinkClick xmlns:r="http://schemas.openxmlformats.org/officeDocument/2006/relationships" r:id="rId5"/>
          <a:extLst>
            <a:ext uri="{FF2B5EF4-FFF2-40B4-BE49-F238E27FC236}">
              <a16:creationId xmlns:a16="http://schemas.microsoft.com/office/drawing/2014/main" id="{00000000-0008-0000-0400-0000BC000000}"/>
            </a:ext>
          </a:extLst>
        </xdr:cNvPr>
        <xdr:cNvSpPr txBox="1">
          <a:spLocks noChangeArrowheads="1"/>
        </xdr:cNvSpPr>
      </xdr:nvSpPr>
      <xdr:spPr bwMode="auto">
        <a:xfrm>
          <a:off x="93097350"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3205" cy="165287"/>
    <xdr:sp macro="" textlink="">
      <xdr:nvSpPr>
        <xdr:cNvPr id="189" name="Text Box 8">
          <a:hlinkClick xmlns:r="http://schemas.openxmlformats.org/officeDocument/2006/relationships" r:id="rId5"/>
          <a:extLst>
            <a:ext uri="{FF2B5EF4-FFF2-40B4-BE49-F238E27FC236}">
              <a16:creationId xmlns:a16="http://schemas.microsoft.com/office/drawing/2014/main" id="{00000000-0008-0000-0400-0000BD000000}"/>
            </a:ext>
          </a:extLst>
        </xdr:cNvPr>
        <xdr:cNvSpPr txBox="1">
          <a:spLocks noChangeArrowheads="1"/>
        </xdr:cNvSpPr>
      </xdr:nvSpPr>
      <xdr:spPr bwMode="auto">
        <a:xfrm>
          <a:off x="93097350"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2</xdr:row>
      <xdr:rowOff>114300</xdr:rowOff>
    </xdr:from>
    <xdr:ext cx="63205" cy="165287"/>
    <xdr:sp macro="" textlink="">
      <xdr:nvSpPr>
        <xdr:cNvPr id="190" name="Text Box 8">
          <a:hlinkClick xmlns:r="http://schemas.openxmlformats.org/officeDocument/2006/relationships" r:id="rId5"/>
          <a:extLst>
            <a:ext uri="{FF2B5EF4-FFF2-40B4-BE49-F238E27FC236}">
              <a16:creationId xmlns:a16="http://schemas.microsoft.com/office/drawing/2014/main" id="{00000000-0008-0000-0400-0000BE000000}"/>
            </a:ext>
          </a:extLst>
        </xdr:cNvPr>
        <xdr:cNvSpPr txBox="1">
          <a:spLocks noChangeArrowheads="1"/>
        </xdr:cNvSpPr>
      </xdr:nvSpPr>
      <xdr:spPr bwMode="auto">
        <a:xfrm>
          <a:off x="93097350"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54081"/>
    <xdr:sp macro="" textlink="">
      <xdr:nvSpPr>
        <xdr:cNvPr id="191" name="Text Box 8">
          <a:hlinkClick xmlns:r="http://schemas.openxmlformats.org/officeDocument/2006/relationships" r:id="rId5"/>
          <a:extLst>
            <a:ext uri="{FF2B5EF4-FFF2-40B4-BE49-F238E27FC236}">
              <a16:creationId xmlns:a16="http://schemas.microsoft.com/office/drawing/2014/main" id="{00000000-0008-0000-0400-0000BF000000}"/>
            </a:ext>
          </a:extLst>
        </xdr:cNvPr>
        <xdr:cNvSpPr txBox="1">
          <a:spLocks noChangeArrowheads="1"/>
        </xdr:cNvSpPr>
      </xdr:nvSpPr>
      <xdr:spPr bwMode="auto">
        <a:xfrm>
          <a:off x="92581879"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54081"/>
    <xdr:sp macro="" textlink="">
      <xdr:nvSpPr>
        <xdr:cNvPr id="192" name="Text Box 8">
          <a:hlinkClick xmlns:r="http://schemas.openxmlformats.org/officeDocument/2006/relationships" r:id="rId5"/>
          <a:extLst>
            <a:ext uri="{FF2B5EF4-FFF2-40B4-BE49-F238E27FC236}">
              <a16:creationId xmlns:a16="http://schemas.microsoft.com/office/drawing/2014/main" id="{00000000-0008-0000-0400-0000C0000000}"/>
            </a:ext>
          </a:extLst>
        </xdr:cNvPr>
        <xdr:cNvSpPr txBox="1">
          <a:spLocks noChangeArrowheads="1"/>
        </xdr:cNvSpPr>
      </xdr:nvSpPr>
      <xdr:spPr bwMode="auto">
        <a:xfrm>
          <a:off x="92581879"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54081"/>
    <xdr:sp macro="" textlink="">
      <xdr:nvSpPr>
        <xdr:cNvPr id="193" name="Text Box 8">
          <a:hlinkClick xmlns:r="http://schemas.openxmlformats.org/officeDocument/2006/relationships" r:id="rId5"/>
          <a:extLst>
            <a:ext uri="{FF2B5EF4-FFF2-40B4-BE49-F238E27FC236}">
              <a16:creationId xmlns:a16="http://schemas.microsoft.com/office/drawing/2014/main" id="{00000000-0008-0000-0400-0000C1000000}"/>
            </a:ext>
          </a:extLst>
        </xdr:cNvPr>
        <xdr:cNvSpPr txBox="1">
          <a:spLocks noChangeArrowheads="1"/>
        </xdr:cNvSpPr>
      </xdr:nvSpPr>
      <xdr:spPr bwMode="auto">
        <a:xfrm>
          <a:off x="92581879"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54081"/>
    <xdr:sp macro="" textlink="">
      <xdr:nvSpPr>
        <xdr:cNvPr id="194" name="Text Box 8">
          <a:hlinkClick xmlns:r="http://schemas.openxmlformats.org/officeDocument/2006/relationships" r:id="rId5"/>
          <a:extLst>
            <a:ext uri="{FF2B5EF4-FFF2-40B4-BE49-F238E27FC236}">
              <a16:creationId xmlns:a16="http://schemas.microsoft.com/office/drawing/2014/main" id="{00000000-0008-0000-0400-0000C2000000}"/>
            </a:ext>
          </a:extLst>
        </xdr:cNvPr>
        <xdr:cNvSpPr txBox="1">
          <a:spLocks noChangeArrowheads="1"/>
        </xdr:cNvSpPr>
      </xdr:nvSpPr>
      <xdr:spPr bwMode="auto">
        <a:xfrm>
          <a:off x="92581879"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54081"/>
    <xdr:sp macro="" textlink="">
      <xdr:nvSpPr>
        <xdr:cNvPr id="195" name="Text Box 8">
          <a:hlinkClick xmlns:r="http://schemas.openxmlformats.org/officeDocument/2006/relationships" r:id="rId5"/>
          <a:extLst>
            <a:ext uri="{FF2B5EF4-FFF2-40B4-BE49-F238E27FC236}">
              <a16:creationId xmlns:a16="http://schemas.microsoft.com/office/drawing/2014/main" id="{00000000-0008-0000-0400-0000C3000000}"/>
            </a:ext>
          </a:extLst>
        </xdr:cNvPr>
        <xdr:cNvSpPr txBox="1">
          <a:spLocks noChangeArrowheads="1"/>
        </xdr:cNvSpPr>
      </xdr:nvSpPr>
      <xdr:spPr bwMode="auto">
        <a:xfrm>
          <a:off x="92581879"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2164" cy="154081"/>
    <xdr:sp macro="" textlink="">
      <xdr:nvSpPr>
        <xdr:cNvPr id="196" name="Text Box 8">
          <a:hlinkClick xmlns:r="http://schemas.openxmlformats.org/officeDocument/2006/relationships" r:id="rId5"/>
          <a:extLst>
            <a:ext uri="{FF2B5EF4-FFF2-40B4-BE49-F238E27FC236}">
              <a16:creationId xmlns:a16="http://schemas.microsoft.com/office/drawing/2014/main" id="{00000000-0008-0000-0400-0000C4000000}"/>
            </a:ext>
          </a:extLst>
        </xdr:cNvPr>
        <xdr:cNvSpPr txBox="1">
          <a:spLocks noChangeArrowheads="1"/>
        </xdr:cNvSpPr>
      </xdr:nvSpPr>
      <xdr:spPr bwMode="auto">
        <a:xfrm>
          <a:off x="92581879"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2164" cy="154081"/>
    <xdr:sp macro="" textlink="">
      <xdr:nvSpPr>
        <xdr:cNvPr id="197" name="Text Box 8">
          <a:hlinkClick xmlns:r="http://schemas.openxmlformats.org/officeDocument/2006/relationships" r:id="rId5"/>
          <a:extLst>
            <a:ext uri="{FF2B5EF4-FFF2-40B4-BE49-F238E27FC236}">
              <a16:creationId xmlns:a16="http://schemas.microsoft.com/office/drawing/2014/main" id="{00000000-0008-0000-0400-0000C5000000}"/>
            </a:ext>
          </a:extLst>
        </xdr:cNvPr>
        <xdr:cNvSpPr txBox="1">
          <a:spLocks noChangeArrowheads="1"/>
        </xdr:cNvSpPr>
      </xdr:nvSpPr>
      <xdr:spPr bwMode="auto">
        <a:xfrm>
          <a:off x="92581879"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2164" cy="154081"/>
    <xdr:sp macro="" textlink="">
      <xdr:nvSpPr>
        <xdr:cNvPr id="198" name="Text Box 8">
          <a:hlinkClick xmlns:r="http://schemas.openxmlformats.org/officeDocument/2006/relationships" r:id="rId5"/>
          <a:extLst>
            <a:ext uri="{FF2B5EF4-FFF2-40B4-BE49-F238E27FC236}">
              <a16:creationId xmlns:a16="http://schemas.microsoft.com/office/drawing/2014/main" id="{00000000-0008-0000-0400-0000C6000000}"/>
            </a:ext>
          </a:extLst>
        </xdr:cNvPr>
        <xdr:cNvSpPr txBox="1">
          <a:spLocks noChangeArrowheads="1"/>
        </xdr:cNvSpPr>
      </xdr:nvSpPr>
      <xdr:spPr bwMode="auto">
        <a:xfrm>
          <a:off x="92581879"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2164" cy="154081"/>
    <xdr:sp macro="" textlink="">
      <xdr:nvSpPr>
        <xdr:cNvPr id="199" name="Text Box 8">
          <a:hlinkClick xmlns:r="http://schemas.openxmlformats.org/officeDocument/2006/relationships" r:id="rId5"/>
          <a:extLst>
            <a:ext uri="{FF2B5EF4-FFF2-40B4-BE49-F238E27FC236}">
              <a16:creationId xmlns:a16="http://schemas.microsoft.com/office/drawing/2014/main" id="{00000000-0008-0000-0400-0000C7000000}"/>
            </a:ext>
          </a:extLst>
        </xdr:cNvPr>
        <xdr:cNvSpPr txBox="1">
          <a:spLocks noChangeArrowheads="1"/>
        </xdr:cNvSpPr>
      </xdr:nvSpPr>
      <xdr:spPr bwMode="auto">
        <a:xfrm>
          <a:off x="92581879"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62164" cy="154081"/>
    <xdr:sp macro="" textlink="">
      <xdr:nvSpPr>
        <xdr:cNvPr id="200" name="Text Box 8">
          <a:hlinkClick xmlns:r="http://schemas.openxmlformats.org/officeDocument/2006/relationships" r:id="rId5"/>
          <a:extLst>
            <a:ext uri="{FF2B5EF4-FFF2-40B4-BE49-F238E27FC236}">
              <a16:creationId xmlns:a16="http://schemas.microsoft.com/office/drawing/2014/main" id="{00000000-0008-0000-0400-0000C8000000}"/>
            </a:ext>
          </a:extLst>
        </xdr:cNvPr>
        <xdr:cNvSpPr txBox="1">
          <a:spLocks noChangeArrowheads="1"/>
        </xdr:cNvSpPr>
      </xdr:nvSpPr>
      <xdr:spPr bwMode="auto">
        <a:xfrm>
          <a:off x="92581879"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54081"/>
    <xdr:sp macro="" textlink="">
      <xdr:nvSpPr>
        <xdr:cNvPr id="201" name="Text Box 8">
          <a:hlinkClick xmlns:r="http://schemas.openxmlformats.org/officeDocument/2006/relationships" r:id="rId5"/>
          <a:extLst>
            <a:ext uri="{FF2B5EF4-FFF2-40B4-BE49-F238E27FC236}">
              <a16:creationId xmlns:a16="http://schemas.microsoft.com/office/drawing/2014/main" id="{00000000-0008-0000-0400-0000C9000000}"/>
            </a:ext>
          </a:extLst>
        </xdr:cNvPr>
        <xdr:cNvSpPr txBox="1">
          <a:spLocks noChangeArrowheads="1"/>
        </xdr:cNvSpPr>
      </xdr:nvSpPr>
      <xdr:spPr bwMode="auto">
        <a:xfrm>
          <a:off x="92581879"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54081"/>
    <xdr:sp macro="" textlink="">
      <xdr:nvSpPr>
        <xdr:cNvPr id="202" name="Text Box 8">
          <a:hlinkClick xmlns:r="http://schemas.openxmlformats.org/officeDocument/2006/relationships" r:id="rId5"/>
          <a:extLst>
            <a:ext uri="{FF2B5EF4-FFF2-40B4-BE49-F238E27FC236}">
              <a16:creationId xmlns:a16="http://schemas.microsoft.com/office/drawing/2014/main" id="{00000000-0008-0000-0400-0000CA000000}"/>
            </a:ext>
          </a:extLst>
        </xdr:cNvPr>
        <xdr:cNvSpPr txBox="1">
          <a:spLocks noChangeArrowheads="1"/>
        </xdr:cNvSpPr>
      </xdr:nvSpPr>
      <xdr:spPr bwMode="auto">
        <a:xfrm>
          <a:off x="92581879"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54081"/>
    <xdr:sp macro="" textlink="">
      <xdr:nvSpPr>
        <xdr:cNvPr id="203" name="Text Box 8">
          <a:hlinkClick xmlns:r="http://schemas.openxmlformats.org/officeDocument/2006/relationships" r:id="rId5"/>
          <a:extLst>
            <a:ext uri="{FF2B5EF4-FFF2-40B4-BE49-F238E27FC236}">
              <a16:creationId xmlns:a16="http://schemas.microsoft.com/office/drawing/2014/main" id="{00000000-0008-0000-0400-0000CB000000}"/>
            </a:ext>
          </a:extLst>
        </xdr:cNvPr>
        <xdr:cNvSpPr txBox="1">
          <a:spLocks noChangeArrowheads="1"/>
        </xdr:cNvSpPr>
      </xdr:nvSpPr>
      <xdr:spPr bwMode="auto">
        <a:xfrm>
          <a:off x="92581879"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54081"/>
    <xdr:sp macro="" textlink="">
      <xdr:nvSpPr>
        <xdr:cNvPr id="204" name="Text Box 8">
          <a:hlinkClick xmlns:r="http://schemas.openxmlformats.org/officeDocument/2006/relationships" r:id="rId5"/>
          <a:extLst>
            <a:ext uri="{FF2B5EF4-FFF2-40B4-BE49-F238E27FC236}">
              <a16:creationId xmlns:a16="http://schemas.microsoft.com/office/drawing/2014/main" id="{00000000-0008-0000-0400-0000CC000000}"/>
            </a:ext>
          </a:extLst>
        </xdr:cNvPr>
        <xdr:cNvSpPr txBox="1">
          <a:spLocks noChangeArrowheads="1"/>
        </xdr:cNvSpPr>
      </xdr:nvSpPr>
      <xdr:spPr bwMode="auto">
        <a:xfrm>
          <a:off x="92581879"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2</xdr:row>
      <xdr:rowOff>114300</xdr:rowOff>
    </xdr:from>
    <xdr:ext cx="59657" cy="154081"/>
    <xdr:sp macro="" textlink="">
      <xdr:nvSpPr>
        <xdr:cNvPr id="205" name="Text Box 8">
          <a:hlinkClick xmlns:r="http://schemas.openxmlformats.org/officeDocument/2006/relationships" r:id="rId5"/>
          <a:extLst>
            <a:ext uri="{FF2B5EF4-FFF2-40B4-BE49-F238E27FC236}">
              <a16:creationId xmlns:a16="http://schemas.microsoft.com/office/drawing/2014/main" id="{00000000-0008-0000-0400-0000CD000000}"/>
            </a:ext>
          </a:extLst>
        </xdr:cNvPr>
        <xdr:cNvSpPr txBox="1">
          <a:spLocks noChangeArrowheads="1"/>
        </xdr:cNvSpPr>
      </xdr:nvSpPr>
      <xdr:spPr bwMode="auto">
        <a:xfrm>
          <a:off x="92581879"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3205" cy="165287"/>
    <xdr:sp macro="" textlink="">
      <xdr:nvSpPr>
        <xdr:cNvPr id="206" name="Text Box 8">
          <a:hlinkClick xmlns:r="http://schemas.openxmlformats.org/officeDocument/2006/relationships" r:id="rId5"/>
          <a:extLst>
            <a:ext uri="{FF2B5EF4-FFF2-40B4-BE49-F238E27FC236}">
              <a16:creationId xmlns:a16="http://schemas.microsoft.com/office/drawing/2014/main" id="{00000000-0008-0000-0400-0000CE000000}"/>
            </a:ext>
          </a:extLst>
        </xdr:cNvPr>
        <xdr:cNvSpPr txBox="1">
          <a:spLocks noChangeArrowheads="1"/>
        </xdr:cNvSpPr>
      </xdr:nvSpPr>
      <xdr:spPr bwMode="auto">
        <a:xfrm>
          <a:off x="93622346"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3205" cy="165287"/>
    <xdr:sp macro="" textlink="">
      <xdr:nvSpPr>
        <xdr:cNvPr id="207" name="Text Box 8">
          <a:hlinkClick xmlns:r="http://schemas.openxmlformats.org/officeDocument/2006/relationships" r:id="rId5"/>
          <a:extLst>
            <a:ext uri="{FF2B5EF4-FFF2-40B4-BE49-F238E27FC236}">
              <a16:creationId xmlns:a16="http://schemas.microsoft.com/office/drawing/2014/main" id="{00000000-0008-0000-0400-0000CF000000}"/>
            </a:ext>
          </a:extLst>
        </xdr:cNvPr>
        <xdr:cNvSpPr txBox="1">
          <a:spLocks noChangeArrowheads="1"/>
        </xdr:cNvSpPr>
      </xdr:nvSpPr>
      <xdr:spPr bwMode="auto">
        <a:xfrm>
          <a:off x="93622346"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3205" cy="165287"/>
    <xdr:sp macro="" textlink="">
      <xdr:nvSpPr>
        <xdr:cNvPr id="208" name="Text Box 8">
          <a:hlinkClick xmlns:r="http://schemas.openxmlformats.org/officeDocument/2006/relationships" r:id="rId5"/>
          <a:extLst>
            <a:ext uri="{FF2B5EF4-FFF2-40B4-BE49-F238E27FC236}">
              <a16:creationId xmlns:a16="http://schemas.microsoft.com/office/drawing/2014/main" id="{00000000-0008-0000-0400-0000D0000000}"/>
            </a:ext>
          </a:extLst>
        </xdr:cNvPr>
        <xdr:cNvSpPr txBox="1">
          <a:spLocks noChangeArrowheads="1"/>
        </xdr:cNvSpPr>
      </xdr:nvSpPr>
      <xdr:spPr bwMode="auto">
        <a:xfrm>
          <a:off x="93622346"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3205" cy="165287"/>
    <xdr:sp macro="" textlink="">
      <xdr:nvSpPr>
        <xdr:cNvPr id="209" name="Text Box 8">
          <a:hlinkClick xmlns:r="http://schemas.openxmlformats.org/officeDocument/2006/relationships" r:id="rId5"/>
          <a:extLst>
            <a:ext uri="{FF2B5EF4-FFF2-40B4-BE49-F238E27FC236}">
              <a16:creationId xmlns:a16="http://schemas.microsoft.com/office/drawing/2014/main" id="{00000000-0008-0000-0400-0000D1000000}"/>
            </a:ext>
          </a:extLst>
        </xdr:cNvPr>
        <xdr:cNvSpPr txBox="1">
          <a:spLocks noChangeArrowheads="1"/>
        </xdr:cNvSpPr>
      </xdr:nvSpPr>
      <xdr:spPr bwMode="auto">
        <a:xfrm>
          <a:off x="93622346"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3205" cy="165287"/>
    <xdr:sp macro="" textlink="">
      <xdr:nvSpPr>
        <xdr:cNvPr id="210" name="Text Box 8">
          <a:hlinkClick xmlns:r="http://schemas.openxmlformats.org/officeDocument/2006/relationships" r:id="rId5"/>
          <a:extLst>
            <a:ext uri="{FF2B5EF4-FFF2-40B4-BE49-F238E27FC236}">
              <a16:creationId xmlns:a16="http://schemas.microsoft.com/office/drawing/2014/main" id="{00000000-0008-0000-0400-0000D2000000}"/>
            </a:ext>
          </a:extLst>
        </xdr:cNvPr>
        <xdr:cNvSpPr txBox="1">
          <a:spLocks noChangeArrowheads="1"/>
        </xdr:cNvSpPr>
      </xdr:nvSpPr>
      <xdr:spPr bwMode="auto">
        <a:xfrm>
          <a:off x="93622346"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5712" cy="165287"/>
    <xdr:sp macro="" textlink="">
      <xdr:nvSpPr>
        <xdr:cNvPr id="211" name="Text Box 8">
          <a:hlinkClick xmlns:r="http://schemas.openxmlformats.org/officeDocument/2006/relationships" r:id="rId5"/>
          <a:extLst>
            <a:ext uri="{FF2B5EF4-FFF2-40B4-BE49-F238E27FC236}">
              <a16:creationId xmlns:a16="http://schemas.microsoft.com/office/drawing/2014/main" id="{00000000-0008-0000-0400-0000D3000000}"/>
            </a:ext>
          </a:extLst>
        </xdr:cNvPr>
        <xdr:cNvSpPr txBox="1">
          <a:spLocks noChangeArrowheads="1"/>
        </xdr:cNvSpPr>
      </xdr:nvSpPr>
      <xdr:spPr bwMode="auto">
        <a:xfrm>
          <a:off x="93622346"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5712" cy="165287"/>
    <xdr:sp macro="" textlink="">
      <xdr:nvSpPr>
        <xdr:cNvPr id="212" name="Text Box 8">
          <a:hlinkClick xmlns:r="http://schemas.openxmlformats.org/officeDocument/2006/relationships" r:id="rId5"/>
          <a:extLst>
            <a:ext uri="{FF2B5EF4-FFF2-40B4-BE49-F238E27FC236}">
              <a16:creationId xmlns:a16="http://schemas.microsoft.com/office/drawing/2014/main" id="{00000000-0008-0000-0400-0000D4000000}"/>
            </a:ext>
          </a:extLst>
        </xdr:cNvPr>
        <xdr:cNvSpPr txBox="1">
          <a:spLocks noChangeArrowheads="1"/>
        </xdr:cNvSpPr>
      </xdr:nvSpPr>
      <xdr:spPr bwMode="auto">
        <a:xfrm>
          <a:off x="93622346"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5712" cy="165287"/>
    <xdr:sp macro="" textlink="">
      <xdr:nvSpPr>
        <xdr:cNvPr id="213" name="Text Box 8">
          <a:hlinkClick xmlns:r="http://schemas.openxmlformats.org/officeDocument/2006/relationships" r:id="rId5"/>
          <a:extLst>
            <a:ext uri="{FF2B5EF4-FFF2-40B4-BE49-F238E27FC236}">
              <a16:creationId xmlns:a16="http://schemas.microsoft.com/office/drawing/2014/main" id="{00000000-0008-0000-0400-0000D5000000}"/>
            </a:ext>
          </a:extLst>
        </xdr:cNvPr>
        <xdr:cNvSpPr txBox="1">
          <a:spLocks noChangeArrowheads="1"/>
        </xdr:cNvSpPr>
      </xdr:nvSpPr>
      <xdr:spPr bwMode="auto">
        <a:xfrm>
          <a:off x="93622346"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5712" cy="165287"/>
    <xdr:sp macro="" textlink="">
      <xdr:nvSpPr>
        <xdr:cNvPr id="214" name="Text Box 8">
          <a:hlinkClick xmlns:r="http://schemas.openxmlformats.org/officeDocument/2006/relationships" r:id="rId5"/>
          <a:extLst>
            <a:ext uri="{FF2B5EF4-FFF2-40B4-BE49-F238E27FC236}">
              <a16:creationId xmlns:a16="http://schemas.microsoft.com/office/drawing/2014/main" id="{00000000-0008-0000-0400-0000D6000000}"/>
            </a:ext>
          </a:extLst>
        </xdr:cNvPr>
        <xdr:cNvSpPr txBox="1">
          <a:spLocks noChangeArrowheads="1"/>
        </xdr:cNvSpPr>
      </xdr:nvSpPr>
      <xdr:spPr bwMode="auto">
        <a:xfrm>
          <a:off x="93622346"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5712" cy="165287"/>
    <xdr:sp macro="" textlink="">
      <xdr:nvSpPr>
        <xdr:cNvPr id="215" name="Text Box 8">
          <a:hlinkClick xmlns:r="http://schemas.openxmlformats.org/officeDocument/2006/relationships" r:id="rId5"/>
          <a:extLst>
            <a:ext uri="{FF2B5EF4-FFF2-40B4-BE49-F238E27FC236}">
              <a16:creationId xmlns:a16="http://schemas.microsoft.com/office/drawing/2014/main" id="{00000000-0008-0000-0400-0000D7000000}"/>
            </a:ext>
          </a:extLst>
        </xdr:cNvPr>
        <xdr:cNvSpPr txBox="1">
          <a:spLocks noChangeArrowheads="1"/>
        </xdr:cNvSpPr>
      </xdr:nvSpPr>
      <xdr:spPr bwMode="auto">
        <a:xfrm>
          <a:off x="93622346"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3205" cy="165287"/>
    <xdr:sp macro="" textlink="">
      <xdr:nvSpPr>
        <xdr:cNvPr id="216" name="Text Box 8">
          <a:hlinkClick xmlns:r="http://schemas.openxmlformats.org/officeDocument/2006/relationships" r:id="rId5"/>
          <a:extLst>
            <a:ext uri="{FF2B5EF4-FFF2-40B4-BE49-F238E27FC236}">
              <a16:creationId xmlns:a16="http://schemas.microsoft.com/office/drawing/2014/main" id="{00000000-0008-0000-0400-0000D8000000}"/>
            </a:ext>
          </a:extLst>
        </xdr:cNvPr>
        <xdr:cNvSpPr txBox="1">
          <a:spLocks noChangeArrowheads="1"/>
        </xdr:cNvSpPr>
      </xdr:nvSpPr>
      <xdr:spPr bwMode="auto">
        <a:xfrm>
          <a:off x="93622346"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3205" cy="165287"/>
    <xdr:sp macro="" textlink="">
      <xdr:nvSpPr>
        <xdr:cNvPr id="217" name="Text Box 8">
          <a:hlinkClick xmlns:r="http://schemas.openxmlformats.org/officeDocument/2006/relationships" r:id="rId5"/>
          <a:extLst>
            <a:ext uri="{FF2B5EF4-FFF2-40B4-BE49-F238E27FC236}">
              <a16:creationId xmlns:a16="http://schemas.microsoft.com/office/drawing/2014/main" id="{00000000-0008-0000-0400-0000D9000000}"/>
            </a:ext>
          </a:extLst>
        </xdr:cNvPr>
        <xdr:cNvSpPr txBox="1">
          <a:spLocks noChangeArrowheads="1"/>
        </xdr:cNvSpPr>
      </xdr:nvSpPr>
      <xdr:spPr bwMode="auto">
        <a:xfrm>
          <a:off x="93622346"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3205" cy="165287"/>
    <xdr:sp macro="" textlink="">
      <xdr:nvSpPr>
        <xdr:cNvPr id="218" name="Text Box 8">
          <a:hlinkClick xmlns:r="http://schemas.openxmlformats.org/officeDocument/2006/relationships" r:id="rId5"/>
          <a:extLst>
            <a:ext uri="{FF2B5EF4-FFF2-40B4-BE49-F238E27FC236}">
              <a16:creationId xmlns:a16="http://schemas.microsoft.com/office/drawing/2014/main" id="{00000000-0008-0000-0400-0000DA000000}"/>
            </a:ext>
          </a:extLst>
        </xdr:cNvPr>
        <xdr:cNvSpPr txBox="1">
          <a:spLocks noChangeArrowheads="1"/>
        </xdr:cNvSpPr>
      </xdr:nvSpPr>
      <xdr:spPr bwMode="auto">
        <a:xfrm>
          <a:off x="93622346"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3205" cy="165287"/>
    <xdr:sp macro="" textlink="">
      <xdr:nvSpPr>
        <xdr:cNvPr id="219" name="Text Box 8">
          <a:hlinkClick xmlns:r="http://schemas.openxmlformats.org/officeDocument/2006/relationships" r:id="rId5"/>
          <a:extLst>
            <a:ext uri="{FF2B5EF4-FFF2-40B4-BE49-F238E27FC236}">
              <a16:creationId xmlns:a16="http://schemas.microsoft.com/office/drawing/2014/main" id="{00000000-0008-0000-0400-0000DB000000}"/>
            </a:ext>
          </a:extLst>
        </xdr:cNvPr>
        <xdr:cNvSpPr txBox="1">
          <a:spLocks noChangeArrowheads="1"/>
        </xdr:cNvSpPr>
      </xdr:nvSpPr>
      <xdr:spPr bwMode="auto">
        <a:xfrm>
          <a:off x="93622346"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2</xdr:row>
      <xdr:rowOff>114300</xdr:rowOff>
    </xdr:from>
    <xdr:ext cx="63205" cy="165287"/>
    <xdr:sp macro="" textlink="">
      <xdr:nvSpPr>
        <xdr:cNvPr id="220" name="Text Box 8">
          <a:hlinkClick xmlns:r="http://schemas.openxmlformats.org/officeDocument/2006/relationships" r:id="rId5"/>
          <a:extLst>
            <a:ext uri="{FF2B5EF4-FFF2-40B4-BE49-F238E27FC236}">
              <a16:creationId xmlns:a16="http://schemas.microsoft.com/office/drawing/2014/main" id="{00000000-0008-0000-0400-0000DC000000}"/>
            </a:ext>
          </a:extLst>
        </xdr:cNvPr>
        <xdr:cNvSpPr txBox="1">
          <a:spLocks noChangeArrowheads="1"/>
        </xdr:cNvSpPr>
      </xdr:nvSpPr>
      <xdr:spPr bwMode="auto">
        <a:xfrm>
          <a:off x="93622346"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3205" cy="165287"/>
    <xdr:sp macro="" textlink="">
      <xdr:nvSpPr>
        <xdr:cNvPr id="221" name="Text Box 8">
          <a:hlinkClick xmlns:r="http://schemas.openxmlformats.org/officeDocument/2006/relationships" r:id="rId5"/>
          <a:extLst>
            <a:ext uri="{FF2B5EF4-FFF2-40B4-BE49-F238E27FC236}">
              <a16:creationId xmlns:a16="http://schemas.microsoft.com/office/drawing/2014/main" id="{00000000-0008-0000-0400-0000DD000000}"/>
            </a:ext>
          </a:extLst>
        </xdr:cNvPr>
        <xdr:cNvSpPr txBox="1">
          <a:spLocks noChangeArrowheads="1"/>
        </xdr:cNvSpPr>
      </xdr:nvSpPr>
      <xdr:spPr bwMode="auto">
        <a:xfrm>
          <a:off x="94149022"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3205" cy="165287"/>
    <xdr:sp macro="" textlink="">
      <xdr:nvSpPr>
        <xdr:cNvPr id="222" name="Text Box 8">
          <a:hlinkClick xmlns:r="http://schemas.openxmlformats.org/officeDocument/2006/relationships" r:id="rId5"/>
          <a:extLst>
            <a:ext uri="{FF2B5EF4-FFF2-40B4-BE49-F238E27FC236}">
              <a16:creationId xmlns:a16="http://schemas.microsoft.com/office/drawing/2014/main" id="{00000000-0008-0000-0400-0000DE000000}"/>
            </a:ext>
          </a:extLst>
        </xdr:cNvPr>
        <xdr:cNvSpPr txBox="1">
          <a:spLocks noChangeArrowheads="1"/>
        </xdr:cNvSpPr>
      </xdr:nvSpPr>
      <xdr:spPr bwMode="auto">
        <a:xfrm>
          <a:off x="94149022"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3205" cy="165287"/>
    <xdr:sp macro="" textlink="">
      <xdr:nvSpPr>
        <xdr:cNvPr id="223" name="Text Box 8">
          <a:hlinkClick xmlns:r="http://schemas.openxmlformats.org/officeDocument/2006/relationships" r:id="rId5"/>
          <a:extLst>
            <a:ext uri="{FF2B5EF4-FFF2-40B4-BE49-F238E27FC236}">
              <a16:creationId xmlns:a16="http://schemas.microsoft.com/office/drawing/2014/main" id="{00000000-0008-0000-0400-0000DF000000}"/>
            </a:ext>
          </a:extLst>
        </xdr:cNvPr>
        <xdr:cNvSpPr txBox="1">
          <a:spLocks noChangeArrowheads="1"/>
        </xdr:cNvSpPr>
      </xdr:nvSpPr>
      <xdr:spPr bwMode="auto">
        <a:xfrm>
          <a:off x="94149022"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3205" cy="165287"/>
    <xdr:sp macro="" textlink="">
      <xdr:nvSpPr>
        <xdr:cNvPr id="224" name="Text Box 8">
          <a:hlinkClick xmlns:r="http://schemas.openxmlformats.org/officeDocument/2006/relationships" r:id="rId5"/>
          <a:extLst>
            <a:ext uri="{FF2B5EF4-FFF2-40B4-BE49-F238E27FC236}">
              <a16:creationId xmlns:a16="http://schemas.microsoft.com/office/drawing/2014/main" id="{00000000-0008-0000-0400-0000E0000000}"/>
            </a:ext>
          </a:extLst>
        </xdr:cNvPr>
        <xdr:cNvSpPr txBox="1">
          <a:spLocks noChangeArrowheads="1"/>
        </xdr:cNvSpPr>
      </xdr:nvSpPr>
      <xdr:spPr bwMode="auto">
        <a:xfrm>
          <a:off x="94149022"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3205" cy="165287"/>
    <xdr:sp macro="" textlink="">
      <xdr:nvSpPr>
        <xdr:cNvPr id="225" name="Text Box 8">
          <a:hlinkClick xmlns:r="http://schemas.openxmlformats.org/officeDocument/2006/relationships" r:id="rId5"/>
          <a:extLst>
            <a:ext uri="{FF2B5EF4-FFF2-40B4-BE49-F238E27FC236}">
              <a16:creationId xmlns:a16="http://schemas.microsoft.com/office/drawing/2014/main" id="{00000000-0008-0000-0400-0000E1000000}"/>
            </a:ext>
          </a:extLst>
        </xdr:cNvPr>
        <xdr:cNvSpPr txBox="1">
          <a:spLocks noChangeArrowheads="1"/>
        </xdr:cNvSpPr>
      </xdr:nvSpPr>
      <xdr:spPr bwMode="auto">
        <a:xfrm>
          <a:off x="94149022"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5712" cy="165287"/>
    <xdr:sp macro="" textlink="">
      <xdr:nvSpPr>
        <xdr:cNvPr id="226" name="Text Box 8">
          <a:hlinkClick xmlns:r="http://schemas.openxmlformats.org/officeDocument/2006/relationships" r:id="rId5"/>
          <a:extLst>
            <a:ext uri="{FF2B5EF4-FFF2-40B4-BE49-F238E27FC236}">
              <a16:creationId xmlns:a16="http://schemas.microsoft.com/office/drawing/2014/main" id="{00000000-0008-0000-0400-0000E2000000}"/>
            </a:ext>
          </a:extLst>
        </xdr:cNvPr>
        <xdr:cNvSpPr txBox="1">
          <a:spLocks noChangeArrowheads="1"/>
        </xdr:cNvSpPr>
      </xdr:nvSpPr>
      <xdr:spPr bwMode="auto">
        <a:xfrm>
          <a:off x="94149022"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5712" cy="165287"/>
    <xdr:sp macro="" textlink="">
      <xdr:nvSpPr>
        <xdr:cNvPr id="227" name="Text Box 8">
          <a:hlinkClick xmlns:r="http://schemas.openxmlformats.org/officeDocument/2006/relationships" r:id="rId5"/>
          <a:extLst>
            <a:ext uri="{FF2B5EF4-FFF2-40B4-BE49-F238E27FC236}">
              <a16:creationId xmlns:a16="http://schemas.microsoft.com/office/drawing/2014/main" id="{00000000-0008-0000-0400-0000E3000000}"/>
            </a:ext>
          </a:extLst>
        </xdr:cNvPr>
        <xdr:cNvSpPr txBox="1">
          <a:spLocks noChangeArrowheads="1"/>
        </xdr:cNvSpPr>
      </xdr:nvSpPr>
      <xdr:spPr bwMode="auto">
        <a:xfrm>
          <a:off x="94149022"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5712" cy="165287"/>
    <xdr:sp macro="" textlink="">
      <xdr:nvSpPr>
        <xdr:cNvPr id="228" name="Text Box 8">
          <a:hlinkClick xmlns:r="http://schemas.openxmlformats.org/officeDocument/2006/relationships" r:id="rId5"/>
          <a:extLst>
            <a:ext uri="{FF2B5EF4-FFF2-40B4-BE49-F238E27FC236}">
              <a16:creationId xmlns:a16="http://schemas.microsoft.com/office/drawing/2014/main" id="{00000000-0008-0000-0400-0000E4000000}"/>
            </a:ext>
          </a:extLst>
        </xdr:cNvPr>
        <xdr:cNvSpPr txBox="1">
          <a:spLocks noChangeArrowheads="1"/>
        </xdr:cNvSpPr>
      </xdr:nvSpPr>
      <xdr:spPr bwMode="auto">
        <a:xfrm>
          <a:off x="94149022"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5712" cy="165287"/>
    <xdr:sp macro="" textlink="">
      <xdr:nvSpPr>
        <xdr:cNvPr id="229" name="Text Box 8">
          <a:hlinkClick xmlns:r="http://schemas.openxmlformats.org/officeDocument/2006/relationships" r:id="rId5"/>
          <a:extLst>
            <a:ext uri="{FF2B5EF4-FFF2-40B4-BE49-F238E27FC236}">
              <a16:creationId xmlns:a16="http://schemas.microsoft.com/office/drawing/2014/main" id="{00000000-0008-0000-0400-0000E5000000}"/>
            </a:ext>
          </a:extLst>
        </xdr:cNvPr>
        <xdr:cNvSpPr txBox="1">
          <a:spLocks noChangeArrowheads="1"/>
        </xdr:cNvSpPr>
      </xdr:nvSpPr>
      <xdr:spPr bwMode="auto">
        <a:xfrm>
          <a:off x="94149022"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5712" cy="165287"/>
    <xdr:sp macro="" textlink="">
      <xdr:nvSpPr>
        <xdr:cNvPr id="230" name="Text Box 8">
          <a:hlinkClick xmlns:r="http://schemas.openxmlformats.org/officeDocument/2006/relationships" r:id="rId5"/>
          <a:extLst>
            <a:ext uri="{FF2B5EF4-FFF2-40B4-BE49-F238E27FC236}">
              <a16:creationId xmlns:a16="http://schemas.microsoft.com/office/drawing/2014/main" id="{00000000-0008-0000-0400-0000E6000000}"/>
            </a:ext>
          </a:extLst>
        </xdr:cNvPr>
        <xdr:cNvSpPr txBox="1">
          <a:spLocks noChangeArrowheads="1"/>
        </xdr:cNvSpPr>
      </xdr:nvSpPr>
      <xdr:spPr bwMode="auto">
        <a:xfrm>
          <a:off x="94149022"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3205" cy="165287"/>
    <xdr:sp macro="" textlink="">
      <xdr:nvSpPr>
        <xdr:cNvPr id="231" name="Text Box 8">
          <a:hlinkClick xmlns:r="http://schemas.openxmlformats.org/officeDocument/2006/relationships" r:id="rId5"/>
          <a:extLst>
            <a:ext uri="{FF2B5EF4-FFF2-40B4-BE49-F238E27FC236}">
              <a16:creationId xmlns:a16="http://schemas.microsoft.com/office/drawing/2014/main" id="{00000000-0008-0000-0400-0000E7000000}"/>
            </a:ext>
          </a:extLst>
        </xdr:cNvPr>
        <xdr:cNvSpPr txBox="1">
          <a:spLocks noChangeArrowheads="1"/>
        </xdr:cNvSpPr>
      </xdr:nvSpPr>
      <xdr:spPr bwMode="auto">
        <a:xfrm>
          <a:off x="94149022"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3205" cy="165287"/>
    <xdr:sp macro="" textlink="">
      <xdr:nvSpPr>
        <xdr:cNvPr id="232" name="Text Box 8">
          <a:hlinkClick xmlns:r="http://schemas.openxmlformats.org/officeDocument/2006/relationships" r:id="rId5"/>
          <a:extLst>
            <a:ext uri="{FF2B5EF4-FFF2-40B4-BE49-F238E27FC236}">
              <a16:creationId xmlns:a16="http://schemas.microsoft.com/office/drawing/2014/main" id="{00000000-0008-0000-0400-0000E8000000}"/>
            </a:ext>
          </a:extLst>
        </xdr:cNvPr>
        <xdr:cNvSpPr txBox="1">
          <a:spLocks noChangeArrowheads="1"/>
        </xdr:cNvSpPr>
      </xdr:nvSpPr>
      <xdr:spPr bwMode="auto">
        <a:xfrm>
          <a:off x="94149022"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3205" cy="165287"/>
    <xdr:sp macro="" textlink="">
      <xdr:nvSpPr>
        <xdr:cNvPr id="233" name="Text Box 8">
          <a:hlinkClick xmlns:r="http://schemas.openxmlformats.org/officeDocument/2006/relationships" r:id="rId5"/>
          <a:extLst>
            <a:ext uri="{FF2B5EF4-FFF2-40B4-BE49-F238E27FC236}">
              <a16:creationId xmlns:a16="http://schemas.microsoft.com/office/drawing/2014/main" id="{00000000-0008-0000-0400-0000E9000000}"/>
            </a:ext>
          </a:extLst>
        </xdr:cNvPr>
        <xdr:cNvSpPr txBox="1">
          <a:spLocks noChangeArrowheads="1"/>
        </xdr:cNvSpPr>
      </xdr:nvSpPr>
      <xdr:spPr bwMode="auto">
        <a:xfrm>
          <a:off x="94149022"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3205" cy="165287"/>
    <xdr:sp macro="" textlink="">
      <xdr:nvSpPr>
        <xdr:cNvPr id="234" name="Text Box 8">
          <a:hlinkClick xmlns:r="http://schemas.openxmlformats.org/officeDocument/2006/relationships" r:id="rId5"/>
          <a:extLst>
            <a:ext uri="{FF2B5EF4-FFF2-40B4-BE49-F238E27FC236}">
              <a16:creationId xmlns:a16="http://schemas.microsoft.com/office/drawing/2014/main" id="{00000000-0008-0000-0400-0000EA000000}"/>
            </a:ext>
          </a:extLst>
        </xdr:cNvPr>
        <xdr:cNvSpPr txBox="1">
          <a:spLocks noChangeArrowheads="1"/>
        </xdr:cNvSpPr>
      </xdr:nvSpPr>
      <xdr:spPr bwMode="auto">
        <a:xfrm>
          <a:off x="94149022"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2</xdr:row>
      <xdr:rowOff>114300</xdr:rowOff>
    </xdr:from>
    <xdr:ext cx="63205" cy="165287"/>
    <xdr:sp macro="" textlink="">
      <xdr:nvSpPr>
        <xdr:cNvPr id="235" name="Text Box 8">
          <a:hlinkClick xmlns:r="http://schemas.openxmlformats.org/officeDocument/2006/relationships" r:id="rId5"/>
          <a:extLst>
            <a:ext uri="{FF2B5EF4-FFF2-40B4-BE49-F238E27FC236}">
              <a16:creationId xmlns:a16="http://schemas.microsoft.com/office/drawing/2014/main" id="{00000000-0008-0000-0400-0000EB000000}"/>
            </a:ext>
          </a:extLst>
        </xdr:cNvPr>
        <xdr:cNvSpPr txBox="1">
          <a:spLocks noChangeArrowheads="1"/>
        </xdr:cNvSpPr>
      </xdr:nvSpPr>
      <xdr:spPr bwMode="auto">
        <a:xfrm>
          <a:off x="94149022"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3205" cy="165287"/>
    <xdr:sp macro="" textlink="">
      <xdr:nvSpPr>
        <xdr:cNvPr id="236" name="Text Box 8">
          <a:hlinkClick xmlns:r="http://schemas.openxmlformats.org/officeDocument/2006/relationships" r:id="rId5"/>
          <a:extLst>
            <a:ext uri="{FF2B5EF4-FFF2-40B4-BE49-F238E27FC236}">
              <a16:creationId xmlns:a16="http://schemas.microsoft.com/office/drawing/2014/main" id="{00000000-0008-0000-0400-0000EC000000}"/>
            </a:ext>
          </a:extLst>
        </xdr:cNvPr>
        <xdr:cNvSpPr txBox="1">
          <a:spLocks noChangeArrowheads="1"/>
        </xdr:cNvSpPr>
      </xdr:nvSpPr>
      <xdr:spPr bwMode="auto">
        <a:xfrm>
          <a:off x="94666174" y="495300"/>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3205" cy="165287"/>
    <xdr:sp macro="" textlink="">
      <xdr:nvSpPr>
        <xdr:cNvPr id="237" name="Text Box 8">
          <a:hlinkClick xmlns:r="http://schemas.openxmlformats.org/officeDocument/2006/relationships" r:id="rId5"/>
          <a:extLst>
            <a:ext uri="{FF2B5EF4-FFF2-40B4-BE49-F238E27FC236}">
              <a16:creationId xmlns:a16="http://schemas.microsoft.com/office/drawing/2014/main" id="{00000000-0008-0000-0400-0000ED000000}"/>
            </a:ext>
          </a:extLst>
        </xdr:cNvPr>
        <xdr:cNvSpPr txBox="1">
          <a:spLocks noChangeArrowheads="1"/>
        </xdr:cNvSpPr>
      </xdr:nvSpPr>
      <xdr:spPr bwMode="auto">
        <a:xfrm>
          <a:off x="94666174" y="495300"/>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3205" cy="165287"/>
    <xdr:sp macro="" textlink="">
      <xdr:nvSpPr>
        <xdr:cNvPr id="238" name="Text Box 8">
          <a:hlinkClick xmlns:r="http://schemas.openxmlformats.org/officeDocument/2006/relationships" r:id="rId5"/>
          <a:extLst>
            <a:ext uri="{FF2B5EF4-FFF2-40B4-BE49-F238E27FC236}">
              <a16:creationId xmlns:a16="http://schemas.microsoft.com/office/drawing/2014/main" id="{00000000-0008-0000-0400-0000EE000000}"/>
            </a:ext>
          </a:extLst>
        </xdr:cNvPr>
        <xdr:cNvSpPr txBox="1">
          <a:spLocks noChangeArrowheads="1"/>
        </xdr:cNvSpPr>
      </xdr:nvSpPr>
      <xdr:spPr bwMode="auto">
        <a:xfrm>
          <a:off x="94666174" y="495300"/>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3205" cy="165287"/>
    <xdr:sp macro="" textlink="">
      <xdr:nvSpPr>
        <xdr:cNvPr id="239" name="Text Box 8">
          <a:hlinkClick xmlns:r="http://schemas.openxmlformats.org/officeDocument/2006/relationships" r:id="rId5"/>
          <a:extLst>
            <a:ext uri="{FF2B5EF4-FFF2-40B4-BE49-F238E27FC236}">
              <a16:creationId xmlns:a16="http://schemas.microsoft.com/office/drawing/2014/main" id="{00000000-0008-0000-0400-0000EF000000}"/>
            </a:ext>
          </a:extLst>
        </xdr:cNvPr>
        <xdr:cNvSpPr txBox="1">
          <a:spLocks noChangeArrowheads="1"/>
        </xdr:cNvSpPr>
      </xdr:nvSpPr>
      <xdr:spPr bwMode="auto">
        <a:xfrm>
          <a:off x="94666174" y="495300"/>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3205" cy="165287"/>
    <xdr:sp macro="" textlink="">
      <xdr:nvSpPr>
        <xdr:cNvPr id="240" name="Text Box 8">
          <a:hlinkClick xmlns:r="http://schemas.openxmlformats.org/officeDocument/2006/relationships" r:id="rId5"/>
          <a:extLst>
            <a:ext uri="{FF2B5EF4-FFF2-40B4-BE49-F238E27FC236}">
              <a16:creationId xmlns:a16="http://schemas.microsoft.com/office/drawing/2014/main" id="{00000000-0008-0000-0400-0000F0000000}"/>
            </a:ext>
          </a:extLst>
        </xdr:cNvPr>
        <xdr:cNvSpPr txBox="1">
          <a:spLocks noChangeArrowheads="1"/>
        </xdr:cNvSpPr>
      </xdr:nvSpPr>
      <xdr:spPr bwMode="auto">
        <a:xfrm>
          <a:off x="94666174" y="495300"/>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5712" cy="165287"/>
    <xdr:sp macro="" textlink="">
      <xdr:nvSpPr>
        <xdr:cNvPr id="241" name="Text Box 8">
          <a:hlinkClick xmlns:r="http://schemas.openxmlformats.org/officeDocument/2006/relationships" r:id="rId5"/>
          <a:extLst>
            <a:ext uri="{FF2B5EF4-FFF2-40B4-BE49-F238E27FC236}">
              <a16:creationId xmlns:a16="http://schemas.microsoft.com/office/drawing/2014/main" id="{00000000-0008-0000-0400-0000F1000000}"/>
            </a:ext>
          </a:extLst>
        </xdr:cNvPr>
        <xdr:cNvSpPr txBox="1">
          <a:spLocks noChangeArrowheads="1"/>
        </xdr:cNvSpPr>
      </xdr:nvSpPr>
      <xdr:spPr bwMode="auto">
        <a:xfrm>
          <a:off x="94666174" y="495300"/>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5712" cy="165287"/>
    <xdr:sp macro="" textlink="">
      <xdr:nvSpPr>
        <xdr:cNvPr id="242" name="Text Box 8">
          <a:hlinkClick xmlns:r="http://schemas.openxmlformats.org/officeDocument/2006/relationships" r:id="rId5"/>
          <a:extLst>
            <a:ext uri="{FF2B5EF4-FFF2-40B4-BE49-F238E27FC236}">
              <a16:creationId xmlns:a16="http://schemas.microsoft.com/office/drawing/2014/main" id="{00000000-0008-0000-0400-0000F2000000}"/>
            </a:ext>
          </a:extLst>
        </xdr:cNvPr>
        <xdr:cNvSpPr txBox="1">
          <a:spLocks noChangeArrowheads="1"/>
        </xdr:cNvSpPr>
      </xdr:nvSpPr>
      <xdr:spPr bwMode="auto">
        <a:xfrm>
          <a:off x="94666174" y="495300"/>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5712" cy="165287"/>
    <xdr:sp macro="" textlink="">
      <xdr:nvSpPr>
        <xdr:cNvPr id="243" name="Text Box 8">
          <a:hlinkClick xmlns:r="http://schemas.openxmlformats.org/officeDocument/2006/relationships" r:id="rId5"/>
          <a:extLst>
            <a:ext uri="{FF2B5EF4-FFF2-40B4-BE49-F238E27FC236}">
              <a16:creationId xmlns:a16="http://schemas.microsoft.com/office/drawing/2014/main" id="{00000000-0008-0000-0400-0000F3000000}"/>
            </a:ext>
          </a:extLst>
        </xdr:cNvPr>
        <xdr:cNvSpPr txBox="1">
          <a:spLocks noChangeArrowheads="1"/>
        </xdr:cNvSpPr>
      </xdr:nvSpPr>
      <xdr:spPr bwMode="auto">
        <a:xfrm>
          <a:off x="94666174" y="495300"/>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5712" cy="165287"/>
    <xdr:sp macro="" textlink="">
      <xdr:nvSpPr>
        <xdr:cNvPr id="244" name="Text Box 8">
          <a:hlinkClick xmlns:r="http://schemas.openxmlformats.org/officeDocument/2006/relationships" r:id="rId5"/>
          <a:extLst>
            <a:ext uri="{FF2B5EF4-FFF2-40B4-BE49-F238E27FC236}">
              <a16:creationId xmlns:a16="http://schemas.microsoft.com/office/drawing/2014/main" id="{00000000-0008-0000-0400-0000F4000000}"/>
            </a:ext>
          </a:extLst>
        </xdr:cNvPr>
        <xdr:cNvSpPr txBox="1">
          <a:spLocks noChangeArrowheads="1"/>
        </xdr:cNvSpPr>
      </xdr:nvSpPr>
      <xdr:spPr bwMode="auto">
        <a:xfrm>
          <a:off x="94666174" y="495300"/>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5712" cy="165287"/>
    <xdr:sp macro="" textlink="">
      <xdr:nvSpPr>
        <xdr:cNvPr id="245" name="Text Box 8">
          <a:hlinkClick xmlns:r="http://schemas.openxmlformats.org/officeDocument/2006/relationships" r:id="rId5"/>
          <a:extLst>
            <a:ext uri="{FF2B5EF4-FFF2-40B4-BE49-F238E27FC236}">
              <a16:creationId xmlns:a16="http://schemas.microsoft.com/office/drawing/2014/main" id="{00000000-0008-0000-0400-0000F5000000}"/>
            </a:ext>
          </a:extLst>
        </xdr:cNvPr>
        <xdr:cNvSpPr txBox="1">
          <a:spLocks noChangeArrowheads="1"/>
        </xdr:cNvSpPr>
      </xdr:nvSpPr>
      <xdr:spPr bwMode="auto">
        <a:xfrm>
          <a:off x="94666174" y="495300"/>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3205" cy="165287"/>
    <xdr:sp macro="" textlink="">
      <xdr:nvSpPr>
        <xdr:cNvPr id="246" name="Text Box 8">
          <a:hlinkClick xmlns:r="http://schemas.openxmlformats.org/officeDocument/2006/relationships" r:id="rId5"/>
          <a:extLst>
            <a:ext uri="{FF2B5EF4-FFF2-40B4-BE49-F238E27FC236}">
              <a16:creationId xmlns:a16="http://schemas.microsoft.com/office/drawing/2014/main" id="{00000000-0008-0000-0400-0000F6000000}"/>
            </a:ext>
          </a:extLst>
        </xdr:cNvPr>
        <xdr:cNvSpPr txBox="1">
          <a:spLocks noChangeArrowheads="1"/>
        </xdr:cNvSpPr>
      </xdr:nvSpPr>
      <xdr:spPr bwMode="auto">
        <a:xfrm>
          <a:off x="94666174" y="495300"/>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3205" cy="165287"/>
    <xdr:sp macro="" textlink="">
      <xdr:nvSpPr>
        <xdr:cNvPr id="247" name="Text Box 8">
          <a:hlinkClick xmlns:r="http://schemas.openxmlformats.org/officeDocument/2006/relationships" r:id="rId5"/>
          <a:extLst>
            <a:ext uri="{FF2B5EF4-FFF2-40B4-BE49-F238E27FC236}">
              <a16:creationId xmlns:a16="http://schemas.microsoft.com/office/drawing/2014/main" id="{00000000-0008-0000-0400-0000F7000000}"/>
            </a:ext>
          </a:extLst>
        </xdr:cNvPr>
        <xdr:cNvSpPr txBox="1">
          <a:spLocks noChangeArrowheads="1"/>
        </xdr:cNvSpPr>
      </xdr:nvSpPr>
      <xdr:spPr bwMode="auto">
        <a:xfrm>
          <a:off x="94666174" y="495300"/>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3205" cy="165287"/>
    <xdr:sp macro="" textlink="">
      <xdr:nvSpPr>
        <xdr:cNvPr id="248" name="Text Box 8">
          <a:hlinkClick xmlns:r="http://schemas.openxmlformats.org/officeDocument/2006/relationships" r:id="rId5"/>
          <a:extLst>
            <a:ext uri="{FF2B5EF4-FFF2-40B4-BE49-F238E27FC236}">
              <a16:creationId xmlns:a16="http://schemas.microsoft.com/office/drawing/2014/main" id="{00000000-0008-0000-0400-0000F8000000}"/>
            </a:ext>
          </a:extLst>
        </xdr:cNvPr>
        <xdr:cNvSpPr txBox="1">
          <a:spLocks noChangeArrowheads="1"/>
        </xdr:cNvSpPr>
      </xdr:nvSpPr>
      <xdr:spPr bwMode="auto">
        <a:xfrm>
          <a:off x="94666174" y="495300"/>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3205" cy="165287"/>
    <xdr:sp macro="" textlink="">
      <xdr:nvSpPr>
        <xdr:cNvPr id="249" name="Text Box 8">
          <a:hlinkClick xmlns:r="http://schemas.openxmlformats.org/officeDocument/2006/relationships" r:id="rId5"/>
          <a:extLst>
            <a:ext uri="{FF2B5EF4-FFF2-40B4-BE49-F238E27FC236}">
              <a16:creationId xmlns:a16="http://schemas.microsoft.com/office/drawing/2014/main" id="{00000000-0008-0000-0400-0000F9000000}"/>
            </a:ext>
          </a:extLst>
        </xdr:cNvPr>
        <xdr:cNvSpPr txBox="1">
          <a:spLocks noChangeArrowheads="1"/>
        </xdr:cNvSpPr>
      </xdr:nvSpPr>
      <xdr:spPr bwMode="auto">
        <a:xfrm>
          <a:off x="94666174" y="495300"/>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2</xdr:row>
      <xdr:rowOff>114300</xdr:rowOff>
    </xdr:from>
    <xdr:ext cx="63205" cy="165287"/>
    <xdr:sp macro="" textlink="">
      <xdr:nvSpPr>
        <xdr:cNvPr id="250" name="Text Box 8">
          <a:hlinkClick xmlns:r="http://schemas.openxmlformats.org/officeDocument/2006/relationships" r:id="rId5"/>
          <a:extLst>
            <a:ext uri="{FF2B5EF4-FFF2-40B4-BE49-F238E27FC236}">
              <a16:creationId xmlns:a16="http://schemas.microsoft.com/office/drawing/2014/main" id="{00000000-0008-0000-0400-0000FA000000}"/>
            </a:ext>
          </a:extLst>
        </xdr:cNvPr>
        <xdr:cNvSpPr txBox="1">
          <a:spLocks noChangeArrowheads="1"/>
        </xdr:cNvSpPr>
      </xdr:nvSpPr>
      <xdr:spPr bwMode="auto">
        <a:xfrm>
          <a:off x="94666174" y="495300"/>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3205" cy="165287"/>
    <xdr:sp macro="" textlink="">
      <xdr:nvSpPr>
        <xdr:cNvPr id="356" name="Text Box 8">
          <a:hlinkClick xmlns:r="http://schemas.openxmlformats.org/officeDocument/2006/relationships" r:id="rId5"/>
          <a:extLst>
            <a:ext uri="{FF2B5EF4-FFF2-40B4-BE49-F238E27FC236}">
              <a16:creationId xmlns:a16="http://schemas.microsoft.com/office/drawing/2014/main" id="{00000000-0008-0000-0400-000064010000}"/>
            </a:ext>
          </a:extLst>
        </xdr:cNvPr>
        <xdr:cNvSpPr txBox="1">
          <a:spLocks noChangeArrowheads="1"/>
        </xdr:cNvSpPr>
      </xdr:nvSpPr>
      <xdr:spPr bwMode="auto">
        <a:xfrm>
          <a:off x="97844722" y="517712"/>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3205" cy="165287"/>
    <xdr:sp macro="" textlink="">
      <xdr:nvSpPr>
        <xdr:cNvPr id="357" name="Text Box 8">
          <a:hlinkClick xmlns:r="http://schemas.openxmlformats.org/officeDocument/2006/relationships" r:id="rId5"/>
          <a:extLst>
            <a:ext uri="{FF2B5EF4-FFF2-40B4-BE49-F238E27FC236}">
              <a16:creationId xmlns:a16="http://schemas.microsoft.com/office/drawing/2014/main" id="{00000000-0008-0000-0400-000065010000}"/>
            </a:ext>
          </a:extLst>
        </xdr:cNvPr>
        <xdr:cNvSpPr txBox="1">
          <a:spLocks noChangeArrowheads="1"/>
        </xdr:cNvSpPr>
      </xdr:nvSpPr>
      <xdr:spPr bwMode="auto">
        <a:xfrm>
          <a:off x="97844722" y="517712"/>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3205" cy="165287"/>
    <xdr:sp macro="" textlink="">
      <xdr:nvSpPr>
        <xdr:cNvPr id="358" name="Text Box 8">
          <a:hlinkClick xmlns:r="http://schemas.openxmlformats.org/officeDocument/2006/relationships" r:id="rId5"/>
          <a:extLst>
            <a:ext uri="{FF2B5EF4-FFF2-40B4-BE49-F238E27FC236}">
              <a16:creationId xmlns:a16="http://schemas.microsoft.com/office/drawing/2014/main" id="{00000000-0008-0000-0400-000066010000}"/>
            </a:ext>
          </a:extLst>
        </xdr:cNvPr>
        <xdr:cNvSpPr txBox="1">
          <a:spLocks noChangeArrowheads="1"/>
        </xdr:cNvSpPr>
      </xdr:nvSpPr>
      <xdr:spPr bwMode="auto">
        <a:xfrm>
          <a:off x="97844722" y="517712"/>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3205" cy="165287"/>
    <xdr:sp macro="" textlink="">
      <xdr:nvSpPr>
        <xdr:cNvPr id="359" name="Text Box 8">
          <a:hlinkClick xmlns:r="http://schemas.openxmlformats.org/officeDocument/2006/relationships" r:id="rId5"/>
          <a:extLst>
            <a:ext uri="{FF2B5EF4-FFF2-40B4-BE49-F238E27FC236}">
              <a16:creationId xmlns:a16="http://schemas.microsoft.com/office/drawing/2014/main" id="{00000000-0008-0000-0400-000067010000}"/>
            </a:ext>
          </a:extLst>
        </xdr:cNvPr>
        <xdr:cNvSpPr txBox="1">
          <a:spLocks noChangeArrowheads="1"/>
        </xdr:cNvSpPr>
      </xdr:nvSpPr>
      <xdr:spPr bwMode="auto">
        <a:xfrm>
          <a:off x="97844722" y="517712"/>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3205" cy="165287"/>
    <xdr:sp macro="" textlink="">
      <xdr:nvSpPr>
        <xdr:cNvPr id="360" name="Text Box 8">
          <a:hlinkClick xmlns:r="http://schemas.openxmlformats.org/officeDocument/2006/relationships" r:id="rId5"/>
          <a:extLst>
            <a:ext uri="{FF2B5EF4-FFF2-40B4-BE49-F238E27FC236}">
              <a16:creationId xmlns:a16="http://schemas.microsoft.com/office/drawing/2014/main" id="{00000000-0008-0000-0400-000068010000}"/>
            </a:ext>
          </a:extLst>
        </xdr:cNvPr>
        <xdr:cNvSpPr txBox="1">
          <a:spLocks noChangeArrowheads="1"/>
        </xdr:cNvSpPr>
      </xdr:nvSpPr>
      <xdr:spPr bwMode="auto">
        <a:xfrm>
          <a:off x="97844722" y="517712"/>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5712" cy="165287"/>
    <xdr:sp macro="" textlink="">
      <xdr:nvSpPr>
        <xdr:cNvPr id="361" name="Text Box 8">
          <a:hlinkClick xmlns:r="http://schemas.openxmlformats.org/officeDocument/2006/relationships" r:id="rId5"/>
          <a:extLst>
            <a:ext uri="{FF2B5EF4-FFF2-40B4-BE49-F238E27FC236}">
              <a16:creationId xmlns:a16="http://schemas.microsoft.com/office/drawing/2014/main" id="{00000000-0008-0000-0400-000069010000}"/>
            </a:ext>
          </a:extLst>
        </xdr:cNvPr>
        <xdr:cNvSpPr txBox="1">
          <a:spLocks noChangeArrowheads="1"/>
        </xdr:cNvSpPr>
      </xdr:nvSpPr>
      <xdr:spPr bwMode="auto">
        <a:xfrm>
          <a:off x="97844722" y="517712"/>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5712" cy="165287"/>
    <xdr:sp macro="" textlink="">
      <xdr:nvSpPr>
        <xdr:cNvPr id="362" name="Text Box 8">
          <a:hlinkClick xmlns:r="http://schemas.openxmlformats.org/officeDocument/2006/relationships" r:id="rId5"/>
          <a:extLst>
            <a:ext uri="{FF2B5EF4-FFF2-40B4-BE49-F238E27FC236}">
              <a16:creationId xmlns:a16="http://schemas.microsoft.com/office/drawing/2014/main" id="{00000000-0008-0000-0400-00006A010000}"/>
            </a:ext>
          </a:extLst>
        </xdr:cNvPr>
        <xdr:cNvSpPr txBox="1">
          <a:spLocks noChangeArrowheads="1"/>
        </xdr:cNvSpPr>
      </xdr:nvSpPr>
      <xdr:spPr bwMode="auto">
        <a:xfrm>
          <a:off x="97844722" y="517712"/>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5712" cy="165287"/>
    <xdr:sp macro="" textlink="">
      <xdr:nvSpPr>
        <xdr:cNvPr id="363" name="Text Box 8">
          <a:hlinkClick xmlns:r="http://schemas.openxmlformats.org/officeDocument/2006/relationships" r:id="rId5"/>
          <a:extLst>
            <a:ext uri="{FF2B5EF4-FFF2-40B4-BE49-F238E27FC236}">
              <a16:creationId xmlns:a16="http://schemas.microsoft.com/office/drawing/2014/main" id="{00000000-0008-0000-0400-00006B010000}"/>
            </a:ext>
          </a:extLst>
        </xdr:cNvPr>
        <xdr:cNvSpPr txBox="1">
          <a:spLocks noChangeArrowheads="1"/>
        </xdr:cNvSpPr>
      </xdr:nvSpPr>
      <xdr:spPr bwMode="auto">
        <a:xfrm>
          <a:off x="97844722" y="517712"/>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5712" cy="165287"/>
    <xdr:sp macro="" textlink="">
      <xdr:nvSpPr>
        <xdr:cNvPr id="364" name="Text Box 8">
          <a:hlinkClick xmlns:r="http://schemas.openxmlformats.org/officeDocument/2006/relationships" r:id="rId5"/>
          <a:extLst>
            <a:ext uri="{FF2B5EF4-FFF2-40B4-BE49-F238E27FC236}">
              <a16:creationId xmlns:a16="http://schemas.microsoft.com/office/drawing/2014/main" id="{00000000-0008-0000-0400-00006C010000}"/>
            </a:ext>
          </a:extLst>
        </xdr:cNvPr>
        <xdr:cNvSpPr txBox="1">
          <a:spLocks noChangeArrowheads="1"/>
        </xdr:cNvSpPr>
      </xdr:nvSpPr>
      <xdr:spPr bwMode="auto">
        <a:xfrm>
          <a:off x="97844722" y="517712"/>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5712" cy="165287"/>
    <xdr:sp macro="" textlink="">
      <xdr:nvSpPr>
        <xdr:cNvPr id="365" name="Text Box 8">
          <a:hlinkClick xmlns:r="http://schemas.openxmlformats.org/officeDocument/2006/relationships" r:id="rId5"/>
          <a:extLst>
            <a:ext uri="{FF2B5EF4-FFF2-40B4-BE49-F238E27FC236}">
              <a16:creationId xmlns:a16="http://schemas.microsoft.com/office/drawing/2014/main" id="{00000000-0008-0000-0400-00006D010000}"/>
            </a:ext>
          </a:extLst>
        </xdr:cNvPr>
        <xdr:cNvSpPr txBox="1">
          <a:spLocks noChangeArrowheads="1"/>
        </xdr:cNvSpPr>
      </xdr:nvSpPr>
      <xdr:spPr bwMode="auto">
        <a:xfrm>
          <a:off x="97844722" y="517712"/>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3205" cy="165287"/>
    <xdr:sp macro="" textlink="">
      <xdr:nvSpPr>
        <xdr:cNvPr id="366" name="Text Box 8">
          <a:hlinkClick xmlns:r="http://schemas.openxmlformats.org/officeDocument/2006/relationships" r:id="rId5"/>
          <a:extLst>
            <a:ext uri="{FF2B5EF4-FFF2-40B4-BE49-F238E27FC236}">
              <a16:creationId xmlns:a16="http://schemas.microsoft.com/office/drawing/2014/main" id="{00000000-0008-0000-0400-00006E010000}"/>
            </a:ext>
          </a:extLst>
        </xdr:cNvPr>
        <xdr:cNvSpPr txBox="1">
          <a:spLocks noChangeArrowheads="1"/>
        </xdr:cNvSpPr>
      </xdr:nvSpPr>
      <xdr:spPr bwMode="auto">
        <a:xfrm>
          <a:off x="97844722" y="517712"/>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3205" cy="165287"/>
    <xdr:sp macro="" textlink="">
      <xdr:nvSpPr>
        <xdr:cNvPr id="367" name="Text Box 8">
          <a:hlinkClick xmlns:r="http://schemas.openxmlformats.org/officeDocument/2006/relationships" r:id="rId5"/>
          <a:extLst>
            <a:ext uri="{FF2B5EF4-FFF2-40B4-BE49-F238E27FC236}">
              <a16:creationId xmlns:a16="http://schemas.microsoft.com/office/drawing/2014/main" id="{00000000-0008-0000-0400-00006F010000}"/>
            </a:ext>
          </a:extLst>
        </xdr:cNvPr>
        <xdr:cNvSpPr txBox="1">
          <a:spLocks noChangeArrowheads="1"/>
        </xdr:cNvSpPr>
      </xdr:nvSpPr>
      <xdr:spPr bwMode="auto">
        <a:xfrm>
          <a:off x="97844722" y="517712"/>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3205" cy="165287"/>
    <xdr:sp macro="" textlink="">
      <xdr:nvSpPr>
        <xdr:cNvPr id="368" name="Text Box 8">
          <a:hlinkClick xmlns:r="http://schemas.openxmlformats.org/officeDocument/2006/relationships" r:id="rId5"/>
          <a:extLst>
            <a:ext uri="{FF2B5EF4-FFF2-40B4-BE49-F238E27FC236}">
              <a16:creationId xmlns:a16="http://schemas.microsoft.com/office/drawing/2014/main" id="{00000000-0008-0000-0400-000070010000}"/>
            </a:ext>
          </a:extLst>
        </xdr:cNvPr>
        <xdr:cNvSpPr txBox="1">
          <a:spLocks noChangeArrowheads="1"/>
        </xdr:cNvSpPr>
      </xdr:nvSpPr>
      <xdr:spPr bwMode="auto">
        <a:xfrm>
          <a:off x="97844722" y="517712"/>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3205" cy="165287"/>
    <xdr:sp macro="" textlink="">
      <xdr:nvSpPr>
        <xdr:cNvPr id="369" name="Text Box 8">
          <a:hlinkClick xmlns:r="http://schemas.openxmlformats.org/officeDocument/2006/relationships" r:id="rId5"/>
          <a:extLst>
            <a:ext uri="{FF2B5EF4-FFF2-40B4-BE49-F238E27FC236}">
              <a16:creationId xmlns:a16="http://schemas.microsoft.com/office/drawing/2014/main" id="{00000000-0008-0000-0400-000071010000}"/>
            </a:ext>
          </a:extLst>
        </xdr:cNvPr>
        <xdr:cNvSpPr txBox="1">
          <a:spLocks noChangeArrowheads="1"/>
        </xdr:cNvSpPr>
      </xdr:nvSpPr>
      <xdr:spPr bwMode="auto">
        <a:xfrm>
          <a:off x="97844722" y="517712"/>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2</xdr:row>
      <xdr:rowOff>114300</xdr:rowOff>
    </xdr:from>
    <xdr:ext cx="63205" cy="165287"/>
    <xdr:sp macro="" textlink="">
      <xdr:nvSpPr>
        <xdr:cNvPr id="370" name="Text Box 8">
          <a:hlinkClick xmlns:r="http://schemas.openxmlformats.org/officeDocument/2006/relationships" r:id="rId5"/>
          <a:extLst>
            <a:ext uri="{FF2B5EF4-FFF2-40B4-BE49-F238E27FC236}">
              <a16:creationId xmlns:a16="http://schemas.microsoft.com/office/drawing/2014/main" id="{00000000-0008-0000-0400-000072010000}"/>
            </a:ext>
          </a:extLst>
        </xdr:cNvPr>
        <xdr:cNvSpPr txBox="1">
          <a:spLocks noChangeArrowheads="1"/>
        </xdr:cNvSpPr>
      </xdr:nvSpPr>
      <xdr:spPr bwMode="auto">
        <a:xfrm>
          <a:off x="97844722" y="517712"/>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3205" cy="165287"/>
    <xdr:sp macro="" textlink="">
      <xdr:nvSpPr>
        <xdr:cNvPr id="266" name="Text Box 8">
          <a:hlinkClick xmlns:r="http://schemas.openxmlformats.org/officeDocument/2006/relationships" r:id="rId5"/>
          <a:extLst>
            <a:ext uri="{FF2B5EF4-FFF2-40B4-BE49-F238E27FC236}">
              <a16:creationId xmlns:a16="http://schemas.microsoft.com/office/drawing/2014/main" id="{00000000-0008-0000-0400-00000A010000}"/>
            </a:ext>
          </a:extLst>
        </xdr:cNvPr>
        <xdr:cNvSpPr txBox="1">
          <a:spLocks noChangeArrowheads="1"/>
        </xdr:cNvSpPr>
      </xdr:nvSpPr>
      <xdr:spPr bwMode="auto">
        <a:xfrm>
          <a:off x="95697115"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3205" cy="165287"/>
    <xdr:sp macro="" textlink="">
      <xdr:nvSpPr>
        <xdr:cNvPr id="267" name="Text Box 8">
          <a:hlinkClick xmlns:r="http://schemas.openxmlformats.org/officeDocument/2006/relationships" r:id="rId5"/>
          <a:extLst>
            <a:ext uri="{FF2B5EF4-FFF2-40B4-BE49-F238E27FC236}">
              <a16:creationId xmlns:a16="http://schemas.microsoft.com/office/drawing/2014/main" id="{00000000-0008-0000-0400-00000B010000}"/>
            </a:ext>
          </a:extLst>
        </xdr:cNvPr>
        <xdr:cNvSpPr txBox="1">
          <a:spLocks noChangeArrowheads="1"/>
        </xdr:cNvSpPr>
      </xdr:nvSpPr>
      <xdr:spPr bwMode="auto">
        <a:xfrm>
          <a:off x="95697115"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3205" cy="165287"/>
    <xdr:sp macro="" textlink="">
      <xdr:nvSpPr>
        <xdr:cNvPr id="268" name="Text Box 8">
          <a:hlinkClick xmlns:r="http://schemas.openxmlformats.org/officeDocument/2006/relationships" r:id="rId5"/>
          <a:extLst>
            <a:ext uri="{FF2B5EF4-FFF2-40B4-BE49-F238E27FC236}">
              <a16:creationId xmlns:a16="http://schemas.microsoft.com/office/drawing/2014/main" id="{00000000-0008-0000-0400-00000C010000}"/>
            </a:ext>
          </a:extLst>
        </xdr:cNvPr>
        <xdr:cNvSpPr txBox="1">
          <a:spLocks noChangeArrowheads="1"/>
        </xdr:cNvSpPr>
      </xdr:nvSpPr>
      <xdr:spPr bwMode="auto">
        <a:xfrm>
          <a:off x="95697115"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3205" cy="165287"/>
    <xdr:sp macro="" textlink="">
      <xdr:nvSpPr>
        <xdr:cNvPr id="269" name="Text Box 8">
          <a:hlinkClick xmlns:r="http://schemas.openxmlformats.org/officeDocument/2006/relationships" r:id="rId5"/>
          <a:extLst>
            <a:ext uri="{FF2B5EF4-FFF2-40B4-BE49-F238E27FC236}">
              <a16:creationId xmlns:a16="http://schemas.microsoft.com/office/drawing/2014/main" id="{00000000-0008-0000-0400-00000D010000}"/>
            </a:ext>
          </a:extLst>
        </xdr:cNvPr>
        <xdr:cNvSpPr txBox="1">
          <a:spLocks noChangeArrowheads="1"/>
        </xdr:cNvSpPr>
      </xdr:nvSpPr>
      <xdr:spPr bwMode="auto">
        <a:xfrm>
          <a:off x="95697115"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3205" cy="165287"/>
    <xdr:sp macro="" textlink="">
      <xdr:nvSpPr>
        <xdr:cNvPr id="270" name="Text Box 8">
          <a:hlinkClick xmlns:r="http://schemas.openxmlformats.org/officeDocument/2006/relationships" r:id="rId5"/>
          <a:extLst>
            <a:ext uri="{FF2B5EF4-FFF2-40B4-BE49-F238E27FC236}">
              <a16:creationId xmlns:a16="http://schemas.microsoft.com/office/drawing/2014/main" id="{00000000-0008-0000-0400-00000E010000}"/>
            </a:ext>
          </a:extLst>
        </xdr:cNvPr>
        <xdr:cNvSpPr txBox="1">
          <a:spLocks noChangeArrowheads="1"/>
        </xdr:cNvSpPr>
      </xdr:nvSpPr>
      <xdr:spPr bwMode="auto">
        <a:xfrm>
          <a:off x="95697115"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5712" cy="165287"/>
    <xdr:sp macro="" textlink="">
      <xdr:nvSpPr>
        <xdr:cNvPr id="271" name="Text Box 8">
          <a:hlinkClick xmlns:r="http://schemas.openxmlformats.org/officeDocument/2006/relationships" r:id="rId5"/>
          <a:extLst>
            <a:ext uri="{FF2B5EF4-FFF2-40B4-BE49-F238E27FC236}">
              <a16:creationId xmlns:a16="http://schemas.microsoft.com/office/drawing/2014/main" id="{00000000-0008-0000-0400-00000F010000}"/>
            </a:ext>
          </a:extLst>
        </xdr:cNvPr>
        <xdr:cNvSpPr txBox="1">
          <a:spLocks noChangeArrowheads="1"/>
        </xdr:cNvSpPr>
      </xdr:nvSpPr>
      <xdr:spPr bwMode="auto">
        <a:xfrm>
          <a:off x="95697115"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5712" cy="165287"/>
    <xdr:sp macro="" textlink="">
      <xdr:nvSpPr>
        <xdr:cNvPr id="272" name="Text Box 8">
          <a:hlinkClick xmlns:r="http://schemas.openxmlformats.org/officeDocument/2006/relationships" r:id="rId5"/>
          <a:extLst>
            <a:ext uri="{FF2B5EF4-FFF2-40B4-BE49-F238E27FC236}">
              <a16:creationId xmlns:a16="http://schemas.microsoft.com/office/drawing/2014/main" id="{00000000-0008-0000-0400-000010010000}"/>
            </a:ext>
          </a:extLst>
        </xdr:cNvPr>
        <xdr:cNvSpPr txBox="1">
          <a:spLocks noChangeArrowheads="1"/>
        </xdr:cNvSpPr>
      </xdr:nvSpPr>
      <xdr:spPr bwMode="auto">
        <a:xfrm>
          <a:off x="95697115"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5712" cy="165287"/>
    <xdr:sp macro="" textlink="">
      <xdr:nvSpPr>
        <xdr:cNvPr id="273" name="Text Box 8">
          <a:hlinkClick xmlns:r="http://schemas.openxmlformats.org/officeDocument/2006/relationships" r:id="rId5"/>
          <a:extLst>
            <a:ext uri="{FF2B5EF4-FFF2-40B4-BE49-F238E27FC236}">
              <a16:creationId xmlns:a16="http://schemas.microsoft.com/office/drawing/2014/main" id="{00000000-0008-0000-0400-000011010000}"/>
            </a:ext>
          </a:extLst>
        </xdr:cNvPr>
        <xdr:cNvSpPr txBox="1">
          <a:spLocks noChangeArrowheads="1"/>
        </xdr:cNvSpPr>
      </xdr:nvSpPr>
      <xdr:spPr bwMode="auto">
        <a:xfrm>
          <a:off x="95697115"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5712" cy="165287"/>
    <xdr:sp macro="" textlink="">
      <xdr:nvSpPr>
        <xdr:cNvPr id="274" name="Text Box 8">
          <a:hlinkClick xmlns:r="http://schemas.openxmlformats.org/officeDocument/2006/relationships" r:id="rId5"/>
          <a:extLst>
            <a:ext uri="{FF2B5EF4-FFF2-40B4-BE49-F238E27FC236}">
              <a16:creationId xmlns:a16="http://schemas.microsoft.com/office/drawing/2014/main" id="{00000000-0008-0000-0400-000012010000}"/>
            </a:ext>
          </a:extLst>
        </xdr:cNvPr>
        <xdr:cNvSpPr txBox="1">
          <a:spLocks noChangeArrowheads="1"/>
        </xdr:cNvSpPr>
      </xdr:nvSpPr>
      <xdr:spPr bwMode="auto">
        <a:xfrm>
          <a:off x="95697115"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5712" cy="165287"/>
    <xdr:sp macro="" textlink="">
      <xdr:nvSpPr>
        <xdr:cNvPr id="275" name="Text Box 8">
          <a:hlinkClick xmlns:r="http://schemas.openxmlformats.org/officeDocument/2006/relationships" r:id="rId5"/>
          <a:extLst>
            <a:ext uri="{FF2B5EF4-FFF2-40B4-BE49-F238E27FC236}">
              <a16:creationId xmlns:a16="http://schemas.microsoft.com/office/drawing/2014/main" id="{00000000-0008-0000-0400-000013010000}"/>
            </a:ext>
          </a:extLst>
        </xdr:cNvPr>
        <xdr:cNvSpPr txBox="1">
          <a:spLocks noChangeArrowheads="1"/>
        </xdr:cNvSpPr>
      </xdr:nvSpPr>
      <xdr:spPr bwMode="auto">
        <a:xfrm>
          <a:off x="95697115" y="472888"/>
          <a:ext cx="65712"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3205" cy="165287"/>
    <xdr:sp macro="" textlink="">
      <xdr:nvSpPr>
        <xdr:cNvPr id="276" name="Text Box 8">
          <a:hlinkClick xmlns:r="http://schemas.openxmlformats.org/officeDocument/2006/relationships" r:id="rId5"/>
          <a:extLst>
            <a:ext uri="{FF2B5EF4-FFF2-40B4-BE49-F238E27FC236}">
              <a16:creationId xmlns:a16="http://schemas.microsoft.com/office/drawing/2014/main" id="{00000000-0008-0000-0400-000014010000}"/>
            </a:ext>
          </a:extLst>
        </xdr:cNvPr>
        <xdr:cNvSpPr txBox="1">
          <a:spLocks noChangeArrowheads="1"/>
        </xdr:cNvSpPr>
      </xdr:nvSpPr>
      <xdr:spPr bwMode="auto">
        <a:xfrm>
          <a:off x="95697115"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3205" cy="165287"/>
    <xdr:sp macro="" textlink="">
      <xdr:nvSpPr>
        <xdr:cNvPr id="277" name="Text Box 8">
          <a:hlinkClick xmlns:r="http://schemas.openxmlformats.org/officeDocument/2006/relationships" r:id="rId5"/>
          <a:extLst>
            <a:ext uri="{FF2B5EF4-FFF2-40B4-BE49-F238E27FC236}">
              <a16:creationId xmlns:a16="http://schemas.microsoft.com/office/drawing/2014/main" id="{00000000-0008-0000-0400-000015010000}"/>
            </a:ext>
          </a:extLst>
        </xdr:cNvPr>
        <xdr:cNvSpPr txBox="1">
          <a:spLocks noChangeArrowheads="1"/>
        </xdr:cNvSpPr>
      </xdr:nvSpPr>
      <xdr:spPr bwMode="auto">
        <a:xfrm>
          <a:off x="95697115"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3205" cy="165287"/>
    <xdr:sp macro="" textlink="">
      <xdr:nvSpPr>
        <xdr:cNvPr id="278" name="Text Box 8">
          <a:hlinkClick xmlns:r="http://schemas.openxmlformats.org/officeDocument/2006/relationships" r:id="rId5"/>
          <a:extLst>
            <a:ext uri="{FF2B5EF4-FFF2-40B4-BE49-F238E27FC236}">
              <a16:creationId xmlns:a16="http://schemas.microsoft.com/office/drawing/2014/main" id="{00000000-0008-0000-0400-000016010000}"/>
            </a:ext>
          </a:extLst>
        </xdr:cNvPr>
        <xdr:cNvSpPr txBox="1">
          <a:spLocks noChangeArrowheads="1"/>
        </xdr:cNvSpPr>
      </xdr:nvSpPr>
      <xdr:spPr bwMode="auto">
        <a:xfrm>
          <a:off x="95697115"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3205" cy="165287"/>
    <xdr:sp macro="" textlink="">
      <xdr:nvSpPr>
        <xdr:cNvPr id="279" name="Text Box 8">
          <a:hlinkClick xmlns:r="http://schemas.openxmlformats.org/officeDocument/2006/relationships" r:id="rId5"/>
          <a:extLst>
            <a:ext uri="{FF2B5EF4-FFF2-40B4-BE49-F238E27FC236}">
              <a16:creationId xmlns:a16="http://schemas.microsoft.com/office/drawing/2014/main" id="{00000000-0008-0000-0400-000017010000}"/>
            </a:ext>
          </a:extLst>
        </xdr:cNvPr>
        <xdr:cNvSpPr txBox="1">
          <a:spLocks noChangeArrowheads="1"/>
        </xdr:cNvSpPr>
      </xdr:nvSpPr>
      <xdr:spPr bwMode="auto">
        <a:xfrm>
          <a:off x="95697115"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2</xdr:row>
      <xdr:rowOff>114300</xdr:rowOff>
    </xdr:from>
    <xdr:ext cx="63205" cy="165287"/>
    <xdr:sp macro="" textlink="">
      <xdr:nvSpPr>
        <xdr:cNvPr id="280" name="Text Box 8">
          <a:hlinkClick xmlns:r="http://schemas.openxmlformats.org/officeDocument/2006/relationships" r:id="rId5"/>
          <a:extLst>
            <a:ext uri="{FF2B5EF4-FFF2-40B4-BE49-F238E27FC236}">
              <a16:creationId xmlns:a16="http://schemas.microsoft.com/office/drawing/2014/main" id="{00000000-0008-0000-0400-000018010000}"/>
            </a:ext>
          </a:extLst>
        </xdr:cNvPr>
        <xdr:cNvSpPr txBox="1">
          <a:spLocks noChangeArrowheads="1"/>
        </xdr:cNvSpPr>
      </xdr:nvSpPr>
      <xdr:spPr bwMode="auto">
        <a:xfrm>
          <a:off x="95697115" y="472888"/>
          <a:ext cx="63205"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71637"/>
    <xdr:sp macro="" textlink="">
      <xdr:nvSpPr>
        <xdr:cNvPr id="281" name="Text Box 8">
          <a:hlinkClick xmlns:r="http://schemas.openxmlformats.org/officeDocument/2006/relationships" r:id="rId5"/>
          <a:extLst>
            <a:ext uri="{FF2B5EF4-FFF2-40B4-BE49-F238E27FC236}">
              <a16:creationId xmlns:a16="http://schemas.microsoft.com/office/drawing/2014/main" id="{EB76FD26-DEE1-48BF-8FD3-6A4E88459860}"/>
            </a:ext>
          </a:extLst>
        </xdr:cNvPr>
        <xdr:cNvSpPr txBox="1">
          <a:spLocks noChangeArrowheads="1"/>
        </xdr:cNvSpPr>
      </xdr:nvSpPr>
      <xdr:spPr bwMode="auto">
        <a:xfrm>
          <a:off x="9055361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71637"/>
    <xdr:sp macro="" textlink="">
      <xdr:nvSpPr>
        <xdr:cNvPr id="282" name="Text Box 8">
          <a:hlinkClick xmlns:r="http://schemas.openxmlformats.org/officeDocument/2006/relationships" r:id="rId5"/>
          <a:extLst>
            <a:ext uri="{FF2B5EF4-FFF2-40B4-BE49-F238E27FC236}">
              <a16:creationId xmlns:a16="http://schemas.microsoft.com/office/drawing/2014/main" id="{BC673B56-825B-4D1B-A3FC-7151A4C63EFE}"/>
            </a:ext>
          </a:extLst>
        </xdr:cNvPr>
        <xdr:cNvSpPr txBox="1">
          <a:spLocks noChangeArrowheads="1"/>
        </xdr:cNvSpPr>
      </xdr:nvSpPr>
      <xdr:spPr bwMode="auto">
        <a:xfrm>
          <a:off x="9055361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71637"/>
    <xdr:sp macro="" textlink="">
      <xdr:nvSpPr>
        <xdr:cNvPr id="283" name="Text Box 8">
          <a:hlinkClick xmlns:r="http://schemas.openxmlformats.org/officeDocument/2006/relationships" r:id="rId5"/>
          <a:extLst>
            <a:ext uri="{FF2B5EF4-FFF2-40B4-BE49-F238E27FC236}">
              <a16:creationId xmlns:a16="http://schemas.microsoft.com/office/drawing/2014/main" id="{CE257D9E-BF1F-4ABF-95D5-5A6599BAF9C2}"/>
            </a:ext>
          </a:extLst>
        </xdr:cNvPr>
        <xdr:cNvSpPr txBox="1">
          <a:spLocks noChangeArrowheads="1"/>
        </xdr:cNvSpPr>
      </xdr:nvSpPr>
      <xdr:spPr bwMode="auto">
        <a:xfrm>
          <a:off x="9055361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71637"/>
    <xdr:sp macro="" textlink="">
      <xdr:nvSpPr>
        <xdr:cNvPr id="284" name="Text Box 8">
          <a:hlinkClick xmlns:r="http://schemas.openxmlformats.org/officeDocument/2006/relationships" r:id="rId5"/>
          <a:extLst>
            <a:ext uri="{FF2B5EF4-FFF2-40B4-BE49-F238E27FC236}">
              <a16:creationId xmlns:a16="http://schemas.microsoft.com/office/drawing/2014/main" id="{D9EE571D-E421-4B11-A4AA-F8F47A9D841B}"/>
            </a:ext>
          </a:extLst>
        </xdr:cNvPr>
        <xdr:cNvSpPr txBox="1">
          <a:spLocks noChangeArrowheads="1"/>
        </xdr:cNvSpPr>
      </xdr:nvSpPr>
      <xdr:spPr bwMode="auto">
        <a:xfrm>
          <a:off x="9055361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71637"/>
    <xdr:sp macro="" textlink="">
      <xdr:nvSpPr>
        <xdr:cNvPr id="285" name="Text Box 8">
          <a:hlinkClick xmlns:r="http://schemas.openxmlformats.org/officeDocument/2006/relationships" r:id="rId5"/>
          <a:extLst>
            <a:ext uri="{FF2B5EF4-FFF2-40B4-BE49-F238E27FC236}">
              <a16:creationId xmlns:a16="http://schemas.microsoft.com/office/drawing/2014/main" id="{F26EA246-3600-4A39-967F-1630894A590A}"/>
            </a:ext>
          </a:extLst>
        </xdr:cNvPr>
        <xdr:cNvSpPr txBox="1">
          <a:spLocks noChangeArrowheads="1"/>
        </xdr:cNvSpPr>
      </xdr:nvSpPr>
      <xdr:spPr bwMode="auto">
        <a:xfrm>
          <a:off x="9055361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286" name="Text Box 8">
          <a:hlinkClick xmlns:r="http://schemas.openxmlformats.org/officeDocument/2006/relationships" r:id="rId5"/>
          <a:extLst>
            <a:ext uri="{FF2B5EF4-FFF2-40B4-BE49-F238E27FC236}">
              <a16:creationId xmlns:a16="http://schemas.microsoft.com/office/drawing/2014/main" id="{D1DEB541-8487-4763-9AF8-ABB83D7C1CD0}"/>
            </a:ext>
          </a:extLst>
        </xdr:cNvPr>
        <xdr:cNvSpPr txBox="1">
          <a:spLocks noChangeArrowheads="1"/>
        </xdr:cNvSpPr>
      </xdr:nvSpPr>
      <xdr:spPr bwMode="auto">
        <a:xfrm>
          <a:off x="910690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287" name="Text Box 8">
          <a:hlinkClick xmlns:r="http://schemas.openxmlformats.org/officeDocument/2006/relationships" r:id="rId5"/>
          <a:extLst>
            <a:ext uri="{FF2B5EF4-FFF2-40B4-BE49-F238E27FC236}">
              <a16:creationId xmlns:a16="http://schemas.microsoft.com/office/drawing/2014/main" id="{4A203A6B-E5EF-498B-8CC7-B9F3762D37E5}"/>
            </a:ext>
          </a:extLst>
        </xdr:cNvPr>
        <xdr:cNvSpPr txBox="1">
          <a:spLocks noChangeArrowheads="1"/>
        </xdr:cNvSpPr>
      </xdr:nvSpPr>
      <xdr:spPr bwMode="auto">
        <a:xfrm>
          <a:off x="910690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288" name="Text Box 8">
          <a:hlinkClick xmlns:r="http://schemas.openxmlformats.org/officeDocument/2006/relationships" r:id="rId5"/>
          <a:extLst>
            <a:ext uri="{FF2B5EF4-FFF2-40B4-BE49-F238E27FC236}">
              <a16:creationId xmlns:a16="http://schemas.microsoft.com/office/drawing/2014/main" id="{DE29BEF7-6E78-4E4B-8B02-69040B4E24F9}"/>
            </a:ext>
          </a:extLst>
        </xdr:cNvPr>
        <xdr:cNvSpPr txBox="1">
          <a:spLocks noChangeArrowheads="1"/>
        </xdr:cNvSpPr>
      </xdr:nvSpPr>
      <xdr:spPr bwMode="auto">
        <a:xfrm>
          <a:off x="910690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289" name="Text Box 8">
          <a:hlinkClick xmlns:r="http://schemas.openxmlformats.org/officeDocument/2006/relationships" r:id="rId5"/>
          <a:extLst>
            <a:ext uri="{FF2B5EF4-FFF2-40B4-BE49-F238E27FC236}">
              <a16:creationId xmlns:a16="http://schemas.microsoft.com/office/drawing/2014/main" id="{1D83F7D1-CC70-4296-8AD7-25B4987A8AE9}"/>
            </a:ext>
          </a:extLst>
        </xdr:cNvPr>
        <xdr:cNvSpPr txBox="1">
          <a:spLocks noChangeArrowheads="1"/>
        </xdr:cNvSpPr>
      </xdr:nvSpPr>
      <xdr:spPr bwMode="auto">
        <a:xfrm>
          <a:off x="910690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290" name="Text Box 8">
          <a:hlinkClick xmlns:r="http://schemas.openxmlformats.org/officeDocument/2006/relationships" r:id="rId5"/>
          <a:extLst>
            <a:ext uri="{FF2B5EF4-FFF2-40B4-BE49-F238E27FC236}">
              <a16:creationId xmlns:a16="http://schemas.microsoft.com/office/drawing/2014/main" id="{92C418C9-0A78-4524-AFC8-3124B6D639D6}"/>
            </a:ext>
          </a:extLst>
        </xdr:cNvPr>
        <xdr:cNvSpPr txBox="1">
          <a:spLocks noChangeArrowheads="1"/>
        </xdr:cNvSpPr>
      </xdr:nvSpPr>
      <xdr:spPr bwMode="auto">
        <a:xfrm>
          <a:off x="910690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54081"/>
    <xdr:sp macro="" textlink="">
      <xdr:nvSpPr>
        <xdr:cNvPr id="291" name="Text Box 8">
          <a:hlinkClick xmlns:r="http://schemas.openxmlformats.org/officeDocument/2006/relationships" r:id="rId5"/>
          <a:extLst>
            <a:ext uri="{FF2B5EF4-FFF2-40B4-BE49-F238E27FC236}">
              <a16:creationId xmlns:a16="http://schemas.microsoft.com/office/drawing/2014/main" id="{E5CFFCD7-951B-4385-A367-881C14889A6E}"/>
            </a:ext>
          </a:extLst>
        </xdr:cNvPr>
        <xdr:cNvSpPr txBox="1">
          <a:spLocks noChangeArrowheads="1"/>
        </xdr:cNvSpPr>
      </xdr:nvSpPr>
      <xdr:spPr bwMode="auto">
        <a:xfrm>
          <a:off x="905536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54081"/>
    <xdr:sp macro="" textlink="">
      <xdr:nvSpPr>
        <xdr:cNvPr id="292" name="Text Box 8">
          <a:hlinkClick xmlns:r="http://schemas.openxmlformats.org/officeDocument/2006/relationships" r:id="rId5"/>
          <a:extLst>
            <a:ext uri="{FF2B5EF4-FFF2-40B4-BE49-F238E27FC236}">
              <a16:creationId xmlns:a16="http://schemas.microsoft.com/office/drawing/2014/main" id="{5AAC73A2-E7A3-451A-B0B5-662862016B2B}"/>
            </a:ext>
          </a:extLst>
        </xdr:cNvPr>
        <xdr:cNvSpPr txBox="1">
          <a:spLocks noChangeArrowheads="1"/>
        </xdr:cNvSpPr>
      </xdr:nvSpPr>
      <xdr:spPr bwMode="auto">
        <a:xfrm>
          <a:off x="905536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54081"/>
    <xdr:sp macro="" textlink="">
      <xdr:nvSpPr>
        <xdr:cNvPr id="293" name="Text Box 8">
          <a:hlinkClick xmlns:r="http://schemas.openxmlformats.org/officeDocument/2006/relationships" r:id="rId5"/>
          <a:extLst>
            <a:ext uri="{FF2B5EF4-FFF2-40B4-BE49-F238E27FC236}">
              <a16:creationId xmlns:a16="http://schemas.microsoft.com/office/drawing/2014/main" id="{A2C4D78B-36AE-435D-837A-14B7083CBBB5}"/>
            </a:ext>
          </a:extLst>
        </xdr:cNvPr>
        <xdr:cNvSpPr txBox="1">
          <a:spLocks noChangeArrowheads="1"/>
        </xdr:cNvSpPr>
      </xdr:nvSpPr>
      <xdr:spPr bwMode="auto">
        <a:xfrm>
          <a:off x="905536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54081"/>
    <xdr:sp macro="" textlink="">
      <xdr:nvSpPr>
        <xdr:cNvPr id="294" name="Text Box 8">
          <a:hlinkClick xmlns:r="http://schemas.openxmlformats.org/officeDocument/2006/relationships" r:id="rId5"/>
          <a:extLst>
            <a:ext uri="{FF2B5EF4-FFF2-40B4-BE49-F238E27FC236}">
              <a16:creationId xmlns:a16="http://schemas.microsoft.com/office/drawing/2014/main" id="{52B83EFD-8567-4484-B1C1-26F08A5AF866}"/>
            </a:ext>
          </a:extLst>
        </xdr:cNvPr>
        <xdr:cNvSpPr txBox="1">
          <a:spLocks noChangeArrowheads="1"/>
        </xdr:cNvSpPr>
      </xdr:nvSpPr>
      <xdr:spPr bwMode="auto">
        <a:xfrm>
          <a:off x="905536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54081"/>
    <xdr:sp macro="" textlink="">
      <xdr:nvSpPr>
        <xdr:cNvPr id="295" name="Text Box 8">
          <a:hlinkClick xmlns:r="http://schemas.openxmlformats.org/officeDocument/2006/relationships" r:id="rId5"/>
          <a:extLst>
            <a:ext uri="{FF2B5EF4-FFF2-40B4-BE49-F238E27FC236}">
              <a16:creationId xmlns:a16="http://schemas.microsoft.com/office/drawing/2014/main" id="{4C7ED4C1-07D6-40F7-9441-2EA3FE1B3F36}"/>
            </a:ext>
          </a:extLst>
        </xdr:cNvPr>
        <xdr:cNvSpPr txBox="1">
          <a:spLocks noChangeArrowheads="1"/>
        </xdr:cNvSpPr>
      </xdr:nvSpPr>
      <xdr:spPr bwMode="auto">
        <a:xfrm>
          <a:off x="905536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62164" cy="154081"/>
    <xdr:sp macro="" textlink="">
      <xdr:nvSpPr>
        <xdr:cNvPr id="296" name="Text Box 8">
          <a:hlinkClick xmlns:r="http://schemas.openxmlformats.org/officeDocument/2006/relationships" r:id="rId5"/>
          <a:extLst>
            <a:ext uri="{FF2B5EF4-FFF2-40B4-BE49-F238E27FC236}">
              <a16:creationId xmlns:a16="http://schemas.microsoft.com/office/drawing/2014/main" id="{4D37E6A0-CC61-45BF-A83C-22D554579BE9}"/>
            </a:ext>
          </a:extLst>
        </xdr:cNvPr>
        <xdr:cNvSpPr txBox="1">
          <a:spLocks noChangeArrowheads="1"/>
        </xdr:cNvSpPr>
      </xdr:nvSpPr>
      <xdr:spPr bwMode="auto">
        <a:xfrm>
          <a:off x="905536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62164" cy="154081"/>
    <xdr:sp macro="" textlink="">
      <xdr:nvSpPr>
        <xdr:cNvPr id="297" name="Text Box 8">
          <a:hlinkClick xmlns:r="http://schemas.openxmlformats.org/officeDocument/2006/relationships" r:id="rId5"/>
          <a:extLst>
            <a:ext uri="{FF2B5EF4-FFF2-40B4-BE49-F238E27FC236}">
              <a16:creationId xmlns:a16="http://schemas.microsoft.com/office/drawing/2014/main" id="{355B5C40-0D35-4FAA-B030-2C0CF779D0BD}"/>
            </a:ext>
          </a:extLst>
        </xdr:cNvPr>
        <xdr:cNvSpPr txBox="1">
          <a:spLocks noChangeArrowheads="1"/>
        </xdr:cNvSpPr>
      </xdr:nvSpPr>
      <xdr:spPr bwMode="auto">
        <a:xfrm>
          <a:off x="905536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62164" cy="154081"/>
    <xdr:sp macro="" textlink="">
      <xdr:nvSpPr>
        <xdr:cNvPr id="298" name="Text Box 8">
          <a:hlinkClick xmlns:r="http://schemas.openxmlformats.org/officeDocument/2006/relationships" r:id="rId5"/>
          <a:extLst>
            <a:ext uri="{FF2B5EF4-FFF2-40B4-BE49-F238E27FC236}">
              <a16:creationId xmlns:a16="http://schemas.microsoft.com/office/drawing/2014/main" id="{6D16CBA1-CB60-486B-98EB-2327E1B499F9}"/>
            </a:ext>
          </a:extLst>
        </xdr:cNvPr>
        <xdr:cNvSpPr txBox="1">
          <a:spLocks noChangeArrowheads="1"/>
        </xdr:cNvSpPr>
      </xdr:nvSpPr>
      <xdr:spPr bwMode="auto">
        <a:xfrm>
          <a:off x="905536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62164" cy="154081"/>
    <xdr:sp macro="" textlink="">
      <xdr:nvSpPr>
        <xdr:cNvPr id="299" name="Text Box 8">
          <a:hlinkClick xmlns:r="http://schemas.openxmlformats.org/officeDocument/2006/relationships" r:id="rId5"/>
          <a:extLst>
            <a:ext uri="{FF2B5EF4-FFF2-40B4-BE49-F238E27FC236}">
              <a16:creationId xmlns:a16="http://schemas.microsoft.com/office/drawing/2014/main" id="{C1408941-A6B0-4397-A144-066D29EDC366}"/>
            </a:ext>
          </a:extLst>
        </xdr:cNvPr>
        <xdr:cNvSpPr txBox="1">
          <a:spLocks noChangeArrowheads="1"/>
        </xdr:cNvSpPr>
      </xdr:nvSpPr>
      <xdr:spPr bwMode="auto">
        <a:xfrm>
          <a:off x="905536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62164" cy="154081"/>
    <xdr:sp macro="" textlink="">
      <xdr:nvSpPr>
        <xdr:cNvPr id="300" name="Text Box 8">
          <a:hlinkClick xmlns:r="http://schemas.openxmlformats.org/officeDocument/2006/relationships" r:id="rId5"/>
          <a:extLst>
            <a:ext uri="{FF2B5EF4-FFF2-40B4-BE49-F238E27FC236}">
              <a16:creationId xmlns:a16="http://schemas.microsoft.com/office/drawing/2014/main" id="{C5878DD9-B7F5-42B2-B200-2A06520E3D9D}"/>
            </a:ext>
          </a:extLst>
        </xdr:cNvPr>
        <xdr:cNvSpPr txBox="1">
          <a:spLocks noChangeArrowheads="1"/>
        </xdr:cNvSpPr>
      </xdr:nvSpPr>
      <xdr:spPr bwMode="auto">
        <a:xfrm>
          <a:off x="905536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54081"/>
    <xdr:sp macro="" textlink="">
      <xdr:nvSpPr>
        <xdr:cNvPr id="301" name="Text Box 8">
          <a:hlinkClick xmlns:r="http://schemas.openxmlformats.org/officeDocument/2006/relationships" r:id="rId5"/>
          <a:extLst>
            <a:ext uri="{FF2B5EF4-FFF2-40B4-BE49-F238E27FC236}">
              <a16:creationId xmlns:a16="http://schemas.microsoft.com/office/drawing/2014/main" id="{CCD437B1-6811-444E-818B-BAAE3EDAD716}"/>
            </a:ext>
          </a:extLst>
        </xdr:cNvPr>
        <xdr:cNvSpPr txBox="1">
          <a:spLocks noChangeArrowheads="1"/>
        </xdr:cNvSpPr>
      </xdr:nvSpPr>
      <xdr:spPr bwMode="auto">
        <a:xfrm>
          <a:off x="905536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54081"/>
    <xdr:sp macro="" textlink="">
      <xdr:nvSpPr>
        <xdr:cNvPr id="302" name="Text Box 8">
          <a:hlinkClick xmlns:r="http://schemas.openxmlformats.org/officeDocument/2006/relationships" r:id="rId5"/>
          <a:extLst>
            <a:ext uri="{FF2B5EF4-FFF2-40B4-BE49-F238E27FC236}">
              <a16:creationId xmlns:a16="http://schemas.microsoft.com/office/drawing/2014/main" id="{B65049E6-6431-408C-B202-ECB56B6947C0}"/>
            </a:ext>
          </a:extLst>
        </xdr:cNvPr>
        <xdr:cNvSpPr txBox="1">
          <a:spLocks noChangeArrowheads="1"/>
        </xdr:cNvSpPr>
      </xdr:nvSpPr>
      <xdr:spPr bwMode="auto">
        <a:xfrm>
          <a:off x="905536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54081"/>
    <xdr:sp macro="" textlink="">
      <xdr:nvSpPr>
        <xdr:cNvPr id="303" name="Text Box 8">
          <a:hlinkClick xmlns:r="http://schemas.openxmlformats.org/officeDocument/2006/relationships" r:id="rId5"/>
          <a:extLst>
            <a:ext uri="{FF2B5EF4-FFF2-40B4-BE49-F238E27FC236}">
              <a16:creationId xmlns:a16="http://schemas.microsoft.com/office/drawing/2014/main" id="{64A2F274-C760-45BE-8FE0-4C6A0271492E}"/>
            </a:ext>
          </a:extLst>
        </xdr:cNvPr>
        <xdr:cNvSpPr txBox="1">
          <a:spLocks noChangeArrowheads="1"/>
        </xdr:cNvSpPr>
      </xdr:nvSpPr>
      <xdr:spPr bwMode="auto">
        <a:xfrm>
          <a:off x="905536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54081"/>
    <xdr:sp macro="" textlink="">
      <xdr:nvSpPr>
        <xdr:cNvPr id="304" name="Text Box 8">
          <a:hlinkClick xmlns:r="http://schemas.openxmlformats.org/officeDocument/2006/relationships" r:id="rId5"/>
          <a:extLst>
            <a:ext uri="{FF2B5EF4-FFF2-40B4-BE49-F238E27FC236}">
              <a16:creationId xmlns:a16="http://schemas.microsoft.com/office/drawing/2014/main" id="{31209D99-C335-4F69-AA99-C4410DD57810}"/>
            </a:ext>
          </a:extLst>
        </xdr:cNvPr>
        <xdr:cNvSpPr txBox="1">
          <a:spLocks noChangeArrowheads="1"/>
        </xdr:cNvSpPr>
      </xdr:nvSpPr>
      <xdr:spPr bwMode="auto">
        <a:xfrm>
          <a:off x="905536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54081"/>
    <xdr:sp macro="" textlink="">
      <xdr:nvSpPr>
        <xdr:cNvPr id="305" name="Text Box 8">
          <a:hlinkClick xmlns:r="http://schemas.openxmlformats.org/officeDocument/2006/relationships" r:id="rId5"/>
          <a:extLst>
            <a:ext uri="{FF2B5EF4-FFF2-40B4-BE49-F238E27FC236}">
              <a16:creationId xmlns:a16="http://schemas.microsoft.com/office/drawing/2014/main" id="{B8D12CD6-B66F-45D2-B1ED-B7C064C5D4A2}"/>
            </a:ext>
          </a:extLst>
        </xdr:cNvPr>
        <xdr:cNvSpPr txBox="1">
          <a:spLocks noChangeArrowheads="1"/>
        </xdr:cNvSpPr>
      </xdr:nvSpPr>
      <xdr:spPr bwMode="auto">
        <a:xfrm>
          <a:off x="905536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65287"/>
    <xdr:sp macro="" textlink="">
      <xdr:nvSpPr>
        <xdr:cNvPr id="306" name="Text Box 8">
          <a:hlinkClick xmlns:r="http://schemas.openxmlformats.org/officeDocument/2006/relationships" r:id="rId5"/>
          <a:extLst>
            <a:ext uri="{FF2B5EF4-FFF2-40B4-BE49-F238E27FC236}">
              <a16:creationId xmlns:a16="http://schemas.microsoft.com/office/drawing/2014/main" id="{C7D6FA12-46EE-4294-BC1A-A39F98092264}"/>
            </a:ext>
          </a:extLst>
        </xdr:cNvPr>
        <xdr:cNvSpPr txBox="1">
          <a:spLocks noChangeArrowheads="1"/>
        </xdr:cNvSpPr>
      </xdr:nvSpPr>
      <xdr:spPr bwMode="auto">
        <a:xfrm>
          <a:off x="905536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65287"/>
    <xdr:sp macro="" textlink="">
      <xdr:nvSpPr>
        <xdr:cNvPr id="307" name="Text Box 8">
          <a:hlinkClick xmlns:r="http://schemas.openxmlformats.org/officeDocument/2006/relationships" r:id="rId5"/>
          <a:extLst>
            <a:ext uri="{FF2B5EF4-FFF2-40B4-BE49-F238E27FC236}">
              <a16:creationId xmlns:a16="http://schemas.microsoft.com/office/drawing/2014/main" id="{529899B4-30A7-4D8B-80E2-C6FF3DCE4A64}"/>
            </a:ext>
          </a:extLst>
        </xdr:cNvPr>
        <xdr:cNvSpPr txBox="1">
          <a:spLocks noChangeArrowheads="1"/>
        </xdr:cNvSpPr>
      </xdr:nvSpPr>
      <xdr:spPr bwMode="auto">
        <a:xfrm>
          <a:off x="905536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65287"/>
    <xdr:sp macro="" textlink="">
      <xdr:nvSpPr>
        <xdr:cNvPr id="308" name="Text Box 8">
          <a:hlinkClick xmlns:r="http://schemas.openxmlformats.org/officeDocument/2006/relationships" r:id="rId5"/>
          <a:extLst>
            <a:ext uri="{FF2B5EF4-FFF2-40B4-BE49-F238E27FC236}">
              <a16:creationId xmlns:a16="http://schemas.microsoft.com/office/drawing/2014/main" id="{58A4D445-67EB-48CA-BD3B-6E95F1C25EBD}"/>
            </a:ext>
          </a:extLst>
        </xdr:cNvPr>
        <xdr:cNvSpPr txBox="1">
          <a:spLocks noChangeArrowheads="1"/>
        </xdr:cNvSpPr>
      </xdr:nvSpPr>
      <xdr:spPr bwMode="auto">
        <a:xfrm>
          <a:off x="905536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65287"/>
    <xdr:sp macro="" textlink="">
      <xdr:nvSpPr>
        <xdr:cNvPr id="309" name="Text Box 8">
          <a:hlinkClick xmlns:r="http://schemas.openxmlformats.org/officeDocument/2006/relationships" r:id="rId5"/>
          <a:extLst>
            <a:ext uri="{FF2B5EF4-FFF2-40B4-BE49-F238E27FC236}">
              <a16:creationId xmlns:a16="http://schemas.microsoft.com/office/drawing/2014/main" id="{F46EBFA3-7024-4427-895A-C0C9173A3E84}"/>
            </a:ext>
          </a:extLst>
        </xdr:cNvPr>
        <xdr:cNvSpPr txBox="1">
          <a:spLocks noChangeArrowheads="1"/>
        </xdr:cNvSpPr>
      </xdr:nvSpPr>
      <xdr:spPr bwMode="auto">
        <a:xfrm>
          <a:off x="905536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2</xdr:row>
      <xdr:rowOff>114300</xdr:rowOff>
    </xdr:from>
    <xdr:ext cx="59657" cy="165287"/>
    <xdr:sp macro="" textlink="">
      <xdr:nvSpPr>
        <xdr:cNvPr id="310" name="Text Box 8">
          <a:hlinkClick xmlns:r="http://schemas.openxmlformats.org/officeDocument/2006/relationships" r:id="rId5"/>
          <a:extLst>
            <a:ext uri="{FF2B5EF4-FFF2-40B4-BE49-F238E27FC236}">
              <a16:creationId xmlns:a16="http://schemas.microsoft.com/office/drawing/2014/main" id="{36266D7A-35D8-4C2D-8E59-8265ACC70C1D}"/>
            </a:ext>
          </a:extLst>
        </xdr:cNvPr>
        <xdr:cNvSpPr txBox="1">
          <a:spLocks noChangeArrowheads="1"/>
        </xdr:cNvSpPr>
      </xdr:nvSpPr>
      <xdr:spPr bwMode="auto">
        <a:xfrm>
          <a:off x="905536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11" name="Text Box 8">
          <a:hlinkClick xmlns:r="http://schemas.openxmlformats.org/officeDocument/2006/relationships" r:id="rId5"/>
          <a:extLst>
            <a:ext uri="{FF2B5EF4-FFF2-40B4-BE49-F238E27FC236}">
              <a16:creationId xmlns:a16="http://schemas.microsoft.com/office/drawing/2014/main" id="{BB889FA4-73B2-4C87-A9B8-D6223B07537B}"/>
            </a:ext>
          </a:extLst>
        </xdr:cNvPr>
        <xdr:cNvSpPr txBox="1">
          <a:spLocks noChangeArrowheads="1"/>
        </xdr:cNvSpPr>
      </xdr:nvSpPr>
      <xdr:spPr bwMode="auto">
        <a:xfrm>
          <a:off x="910690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12" name="Text Box 8">
          <a:hlinkClick xmlns:r="http://schemas.openxmlformats.org/officeDocument/2006/relationships" r:id="rId5"/>
          <a:extLst>
            <a:ext uri="{FF2B5EF4-FFF2-40B4-BE49-F238E27FC236}">
              <a16:creationId xmlns:a16="http://schemas.microsoft.com/office/drawing/2014/main" id="{8DF119B3-709A-456E-B1BA-AF07995194BB}"/>
            </a:ext>
          </a:extLst>
        </xdr:cNvPr>
        <xdr:cNvSpPr txBox="1">
          <a:spLocks noChangeArrowheads="1"/>
        </xdr:cNvSpPr>
      </xdr:nvSpPr>
      <xdr:spPr bwMode="auto">
        <a:xfrm>
          <a:off x="910690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13" name="Text Box 8">
          <a:hlinkClick xmlns:r="http://schemas.openxmlformats.org/officeDocument/2006/relationships" r:id="rId5"/>
          <a:extLst>
            <a:ext uri="{FF2B5EF4-FFF2-40B4-BE49-F238E27FC236}">
              <a16:creationId xmlns:a16="http://schemas.microsoft.com/office/drawing/2014/main" id="{816B7A17-7CBF-4851-8081-818D02667A78}"/>
            </a:ext>
          </a:extLst>
        </xdr:cNvPr>
        <xdr:cNvSpPr txBox="1">
          <a:spLocks noChangeArrowheads="1"/>
        </xdr:cNvSpPr>
      </xdr:nvSpPr>
      <xdr:spPr bwMode="auto">
        <a:xfrm>
          <a:off x="910690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14" name="Text Box 8">
          <a:hlinkClick xmlns:r="http://schemas.openxmlformats.org/officeDocument/2006/relationships" r:id="rId5"/>
          <a:extLst>
            <a:ext uri="{FF2B5EF4-FFF2-40B4-BE49-F238E27FC236}">
              <a16:creationId xmlns:a16="http://schemas.microsoft.com/office/drawing/2014/main" id="{36029AC7-C34F-4FE6-94AA-9B387E3E042C}"/>
            </a:ext>
          </a:extLst>
        </xdr:cNvPr>
        <xdr:cNvSpPr txBox="1">
          <a:spLocks noChangeArrowheads="1"/>
        </xdr:cNvSpPr>
      </xdr:nvSpPr>
      <xdr:spPr bwMode="auto">
        <a:xfrm>
          <a:off x="910690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15" name="Text Box 8">
          <a:hlinkClick xmlns:r="http://schemas.openxmlformats.org/officeDocument/2006/relationships" r:id="rId5"/>
          <a:extLst>
            <a:ext uri="{FF2B5EF4-FFF2-40B4-BE49-F238E27FC236}">
              <a16:creationId xmlns:a16="http://schemas.microsoft.com/office/drawing/2014/main" id="{2792015B-55EF-42CB-96AE-3B6886537A75}"/>
            </a:ext>
          </a:extLst>
        </xdr:cNvPr>
        <xdr:cNvSpPr txBox="1">
          <a:spLocks noChangeArrowheads="1"/>
        </xdr:cNvSpPr>
      </xdr:nvSpPr>
      <xdr:spPr bwMode="auto">
        <a:xfrm>
          <a:off x="910690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62164" cy="154081"/>
    <xdr:sp macro="" textlink="">
      <xdr:nvSpPr>
        <xdr:cNvPr id="316" name="Text Box 8">
          <a:hlinkClick xmlns:r="http://schemas.openxmlformats.org/officeDocument/2006/relationships" r:id="rId5"/>
          <a:extLst>
            <a:ext uri="{FF2B5EF4-FFF2-40B4-BE49-F238E27FC236}">
              <a16:creationId xmlns:a16="http://schemas.microsoft.com/office/drawing/2014/main" id="{BAE879DA-85EB-428D-AFC8-9FDEF05A471A}"/>
            </a:ext>
          </a:extLst>
        </xdr:cNvPr>
        <xdr:cNvSpPr txBox="1">
          <a:spLocks noChangeArrowheads="1"/>
        </xdr:cNvSpPr>
      </xdr:nvSpPr>
      <xdr:spPr bwMode="auto">
        <a:xfrm>
          <a:off x="910690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62164" cy="154081"/>
    <xdr:sp macro="" textlink="">
      <xdr:nvSpPr>
        <xdr:cNvPr id="317" name="Text Box 8">
          <a:hlinkClick xmlns:r="http://schemas.openxmlformats.org/officeDocument/2006/relationships" r:id="rId5"/>
          <a:extLst>
            <a:ext uri="{FF2B5EF4-FFF2-40B4-BE49-F238E27FC236}">
              <a16:creationId xmlns:a16="http://schemas.microsoft.com/office/drawing/2014/main" id="{6B8AE0DA-D3C3-4F03-B236-8C02F85A9D12}"/>
            </a:ext>
          </a:extLst>
        </xdr:cNvPr>
        <xdr:cNvSpPr txBox="1">
          <a:spLocks noChangeArrowheads="1"/>
        </xdr:cNvSpPr>
      </xdr:nvSpPr>
      <xdr:spPr bwMode="auto">
        <a:xfrm>
          <a:off x="910690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62164" cy="154081"/>
    <xdr:sp macro="" textlink="">
      <xdr:nvSpPr>
        <xdr:cNvPr id="318" name="Text Box 8">
          <a:hlinkClick xmlns:r="http://schemas.openxmlformats.org/officeDocument/2006/relationships" r:id="rId5"/>
          <a:extLst>
            <a:ext uri="{FF2B5EF4-FFF2-40B4-BE49-F238E27FC236}">
              <a16:creationId xmlns:a16="http://schemas.microsoft.com/office/drawing/2014/main" id="{4204153A-83E1-4098-B631-FE1C403470A7}"/>
            </a:ext>
          </a:extLst>
        </xdr:cNvPr>
        <xdr:cNvSpPr txBox="1">
          <a:spLocks noChangeArrowheads="1"/>
        </xdr:cNvSpPr>
      </xdr:nvSpPr>
      <xdr:spPr bwMode="auto">
        <a:xfrm>
          <a:off x="910690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62164" cy="154081"/>
    <xdr:sp macro="" textlink="">
      <xdr:nvSpPr>
        <xdr:cNvPr id="319" name="Text Box 8">
          <a:hlinkClick xmlns:r="http://schemas.openxmlformats.org/officeDocument/2006/relationships" r:id="rId5"/>
          <a:extLst>
            <a:ext uri="{FF2B5EF4-FFF2-40B4-BE49-F238E27FC236}">
              <a16:creationId xmlns:a16="http://schemas.microsoft.com/office/drawing/2014/main" id="{7D9A4B6D-6841-47A8-A8AF-1DD106ACAA8F}"/>
            </a:ext>
          </a:extLst>
        </xdr:cNvPr>
        <xdr:cNvSpPr txBox="1">
          <a:spLocks noChangeArrowheads="1"/>
        </xdr:cNvSpPr>
      </xdr:nvSpPr>
      <xdr:spPr bwMode="auto">
        <a:xfrm>
          <a:off x="910690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62164" cy="154081"/>
    <xdr:sp macro="" textlink="">
      <xdr:nvSpPr>
        <xdr:cNvPr id="320" name="Text Box 8">
          <a:hlinkClick xmlns:r="http://schemas.openxmlformats.org/officeDocument/2006/relationships" r:id="rId5"/>
          <a:extLst>
            <a:ext uri="{FF2B5EF4-FFF2-40B4-BE49-F238E27FC236}">
              <a16:creationId xmlns:a16="http://schemas.microsoft.com/office/drawing/2014/main" id="{BFEF9EDC-D9C4-49B7-B2BC-0682704F8930}"/>
            </a:ext>
          </a:extLst>
        </xdr:cNvPr>
        <xdr:cNvSpPr txBox="1">
          <a:spLocks noChangeArrowheads="1"/>
        </xdr:cNvSpPr>
      </xdr:nvSpPr>
      <xdr:spPr bwMode="auto">
        <a:xfrm>
          <a:off x="910690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21" name="Text Box 8">
          <a:hlinkClick xmlns:r="http://schemas.openxmlformats.org/officeDocument/2006/relationships" r:id="rId5"/>
          <a:extLst>
            <a:ext uri="{FF2B5EF4-FFF2-40B4-BE49-F238E27FC236}">
              <a16:creationId xmlns:a16="http://schemas.microsoft.com/office/drawing/2014/main" id="{2C1EBA50-7ED0-4CCB-BA07-85D151994C8D}"/>
            </a:ext>
          </a:extLst>
        </xdr:cNvPr>
        <xdr:cNvSpPr txBox="1">
          <a:spLocks noChangeArrowheads="1"/>
        </xdr:cNvSpPr>
      </xdr:nvSpPr>
      <xdr:spPr bwMode="auto">
        <a:xfrm>
          <a:off x="910690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22" name="Text Box 8">
          <a:hlinkClick xmlns:r="http://schemas.openxmlformats.org/officeDocument/2006/relationships" r:id="rId5"/>
          <a:extLst>
            <a:ext uri="{FF2B5EF4-FFF2-40B4-BE49-F238E27FC236}">
              <a16:creationId xmlns:a16="http://schemas.microsoft.com/office/drawing/2014/main" id="{BE8DAF0D-B7C6-4C8C-9C2B-1D7E1ACE3F01}"/>
            </a:ext>
          </a:extLst>
        </xdr:cNvPr>
        <xdr:cNvSpPr txBox="1">
          <a:spLocks noChangeArrowheads="1"/>
        </xdr:cNvSpPr>
      </xdr:nvSpPr>
      <xdr:spPr bwMode="auto">
        <a:xfrm>
          <a:off x="910690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23" name="Text Box 8">
          <a:hlinkClick xmlns:r="http://schemas.openxmlformats.org/officeDocument/2006/relationships" r:id="rId5"/>
          <a:extLst>
            <a:ext uri="{FF2B5EF4-FFF2-40B4-BE49-F238E27FC236}">
              <a16:creationId xmlns:a16="http://schemas.microsoft.com/office/drawing/2014/main" id="{D35D5B9D-8BFE-4759-B047-9C20DD2647B5}"/>
            </a:ext>
          </a:extLst>
        </xdr:cNvPr>
        <xdr:cNvSpPr txBox="1">
          <a:spLocks noChangeArrowheads="1"/>
        </xdr:cNvSpPr>
      </xdr:nvSpPr>
      <xdr:spPr bwMode="auto">
        <a:xfrm>
          <a:off x="910690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24" name="Text Box 8">
          <a:hlinkClick xmlns:r="http://schemas.openxmlformats.org/officeDocument/2006/relationships" r:id="rId5"/>
          <a:extLst>
            <a:ext uri="{FF2B5EF4-FFF2-40B4-BE49-F238E27FC236}">
              <a16:creationId xmlns:a16="http://schemas.microsoft.com/office/drawing/2014/main" id="{AEAE3E9D-F98B-4C03-965D-D59016ABE886}"/>
            </a:ext>
          </a:extLst>
        </xdr:cNvPr>
        <xdr:cNvSpPr txBox="1">
          <a:spLocks noChangeArrowheads="1"/>
        </xdr:cNvSpPr>
      </xdr:nvSpPr>
      <xdr:spPr bwMode="auto">
        <a:xfrm>
          <a:off x="910690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25" name="Text Box 8">
          <a:hlinkClick xmlns:r="http://schemas.openxmlformats.org/officeDocument/2006/relationships" r:id="rId5"/>
          <a:extLst>
            <a:ext uri="{FF2B5EF4-FFF2-40B4-BE49-F238E27FC236}">
              <a16:creationId xmlns:a16="http://schemas.microsoft.com/office/drawing/2014/main" id="{64277458-D4D4-4FA5-BC73-D1F5207D9C9A}"/>
            </a:ext>
          </a:extLst>
        </xdr:cNvPr>
        <xdr:cNvSpPr txBox="1">
          <a:spLocks noChangeArrowheads="1"/>
        </xdr:cNvSpPr>
      </xdr:nvSpPr>
      <xdr:spPr bwMode="auto">
        <a:xfrm>
          <a:off x="910690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326" name="Text Box 8">
          <a:hlinkClick xmlns:r="http://schemas.openxmlformats.org/officeDocument/2006/relationships" r:id="rId5"/>
          <a:extLst>
            <a:ext uri="{FF2B5EF4-FFF2-40B4-BE49-F238E27FC236}">
              <a16:creationId xmlns:a16="http://schemas.microsoft.com/office/drawing/2014/main" id="{0B719E73-1C7E-470A-9824-43E54301B4FC}"/>
            </a:ext>
          </a:extLst>
        </xdr:cNvPr>
        <xdr:cNvSpPr txBox="1">
          <a:spLocks noChangeArrowheads="1"/>
        </xdr:cNvSpPr>
      </xdr:nvSpPr>
      <xdr:spPr bwMode="auto">
        <a:xfrm>
          <a:off x="910690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327" name="Text Box 8">
          <a:hlinkClick xmlns:r="http://schemas.openxmlformats.org/officeDocument/2006/relationships" r:id="rId5"/>
          <a:extLst>
            <a:ext uri="{FF2B5EF4-FFF2-40B4-BE49-F238E27FC236}">
              <a16:creationId xmlns:a16="http://schemas.microsoft.com/office/drawing/2014/main" id="{0DFC2994-CF64-436F-B60D-4D0372CDB68C}"/>
            </a:ext>
          </a:extLst>
        </xdr:cNvPr>
        <xdr:cNvSpPr txBox="1">
          <a:spLocks noChangeArrowheads="1"/>
        </xdr:cNvSpPr>
      </xdr:nvSpPr>
      <xdr:spPr bwMode="auto">
        <a:xfrm>
          <a:off x="910690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328" name="Text Box 8">
          <a:hlinkClick xmlns:r="http://schemas.openxmlformats.org/officeDocument/2006/relationships" r:id="rId5"/>
          <a:extLst>
            <a:ext uri="{FF2B5EF4-FFF2-40B4-BE49-F238E27FC236}">
              <a16:creationId xmlns:a16="http://schemas.microsoft.com/office/drawing/2014/main" id="{47CE1FE4-C36E-429B-B39D-889EAE73B583}"/>
            </a:ext>
          </a:extLst>
        </xdr:cNvPr>
        <xdr:cNvSpPr txBox="1">
          <a:spLocks noChangeArrowheads="1"/>
        </xdr:cNvSpPr>
      </xdr:nvSpPr>
      <xdr:spPr bwMode="auto">
        <a:xfrm>
          <a:off x="910690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329" name="Text Box 8">
          <a:hlinkClick xmlns:r="http://schemas.openxmlformats.org/officeDocument/2006/relationships" r:id="rId5"/>
          <a:extLst>
            <a:ext uri="{FF2B5EF4-FFF2-40B4-BE49-F238E27FC236}">
              <a16:creationId xmlns:a16="http://schemas.microsoft.com/office/drawing/2014/main" id="{C8717B4D-C30B-4D89-802D-3C3FFE1D7B39}"/>
            </a:ext>
          </a:extLst>
        </xdr:cNvPr>
        <xdr:cNvSpPr txBox="1">
          <a:spLocks noChangeArrowheads="1"/>
        </xdr:cNvSpPr>
      </xdr:nvSpPr>
      <xdr:spPr bwMode="auto">
        <a:xfrm>
          <a:off x="910690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330" name="Text Box 8">
          <a:hlinkClick xmlns:r="http://schemas.openxmlformats.org/officeDocument/2006/relationships" r:id="rId5"/>
          <a:extLst>
            <a:ext uri="{FF2B5EF4-FFF2-40B4-BE49-F238E27FC236}">
              <a16:creationId xmlns:a16="http://schemas.microsoft.com/office/drawing/2014/main" id="{6B367786-CA96-4ECB-A9BC-94F6ADE382C4}"/>
            </a:ext>
          </a:extLst>
        </xdr:cNvPr>
        <xdr:cNvSpPr txBox="1">
          <a:spLocks noChangeArrowheads="1"/>
        </xdr:cNvSpPr>
      </xdr:nvSpPr>
      <xdr:spPr bwMode="auto">
        <a:xfrm>
          <a:off x="910690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71637"/>
    <xdr:sp macro="" textlink="">
      <xdr:nvSpPr>
        <xdr:cNvPr id="331" name="Text Box 8">
          <a:hlinkClick xmlns:r="http://schemas.openxmlformats.org/officeDocument/2006/relationships" r:id="rId5"/>
          <a:extLst>
            <a:ext uri="{FF2B5EF4-FFF2-40B4-BE49-F238E27FC236}">
              <a16:creationId xmlns:a16="http://schemas.microsoft.com/office/drawing/2014/main" id="{9E91DE55-4C7B-48F1-9BFE-09AC5C08614A}"/>
            </a:ext>
          </a:extLst>
        </xdr:cNvPr>
        <xdr:cNvSpPr txBox="1">
          <a:spLocks noChangeArrowheads="1"/>
        </xdr:cNvSpPr>
      </xdr:nvSpPr>
      <xdr:spPr bwMode="auto">
        <a:xfrm>
          <a:off x="96705644"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71637"/>
    <xdr:sp macro="" textlink="">
      <xdr:nvSpPr>
        <xdr:cNvPr id="332" name="Text Box 8">
          <a:hlinkClick xmlns:r="http://schemas.openxmlformats.org/officeDocument/2006/relationships" r:id="rId5"/>
          <a:extLst>
            <a:ext uri="{FF2B5EF4-FFF2-40B4-BE49-F238E27FC236}">
              <a16:creationId xmlns:a16="http://schemas.microsoft.com/office/drawing/2014/main" id="{14A97CA9-DF11-4916-9533-178A99155114}"/>
            </a:ext>
          </a:extLst>
        </xdr:cNvPr>
        <xdr:cNvSpPr txBox="1">
          <a:spLocks noChangeArrowheads="1"/>
        </xdr:cNvSpPr>
      </xdr:nvSpPr>
      <xdr:spPr bwMode="auto">
        <a:xfrm>
          <a:off x="96705644"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71637"/>
    <xdr:sp macro="" textlink="">
      <xdr:nvSpPr>
        <xdr:cNvPr id="333" name="Text Box 8">
          <a:hlinkClick xmlns:r="http://schemas.openxmlformats.org/officeDocument/2006/relationships" r:id="rId5"/>
          <a:extLst>
            <a:ext uri="{FF2B5EF4-FFF2-40B4-BE49-F238E27FC236}">
              <a16:creationId xmlns:a16="http://schemas.microsoft.com/office/drawing/2014/main" id="{B565C811-E62D-4300-A9EC-196871D1A394}"/>
            </a:ext>
          </a:extLst>
        </xdr:cNvPr>
        <xdr:cNvSpPr txBox="1">
          <a:spLocks noChangeArrowheads="1"/>
        </xdr:cNvSpPr>
      </xdr:nvSpPr>
      <xdr:spPr bwMode="auto">
        <a:xfrm>
          <a:off x="96705644"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71637"/>
    <xdr:sp macro="" textlink="">
      <xdr:nvSpPr>
        <xdr:cNvPr id="334" name="Text Box 8">
          <a:hlinkClick xmlns:r="http://schemas.openxmlformats.org/officeDocument/2006/relationships" r:id="rId5"/>
          <a:extLst>
            <a:ext uri="{FF2B5EF4-FFF2-40B4-BE49-F238E27FC236}">
              <a16:creationId xmlns:a16="http://schemas.microsoft.com/office/drawing/2014/main" id="{5428350A-1C31-44E2-9130-0ED74567327D}"/>
            </a:ext>
          </a:extLst>
        </xdr:cNvPr>
        <xdr:cNvSpPr txBox="1">
          <a:spLocks noChangeArrowheads="1"/>
        </xdr:cNvSpPr>
      </xdr:nvSpPr>
      <xdr:spPr bwMode="auto">
        <a:xfrm>
          <a:off x="96705644"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71637"/>
    <xdr:sp macro="" textlink="">
      <xdr:nvSpPr>
        <xdr:cNvPr id="335" name="Text Box 8">
          <a:hlinkClick xmlns:r="http://schemas.openxmlformats.org/officeDocument/2006/relationships" r:id="rId5"/>
          <a:extLst>
            <a:ext uri="{FF2B5EF4-FFF2-40B4-BE49-F238E27FC236}">
              <a16:creationId xmlns:a16="http://schemas.microsoft.com/office/drawing/2014/main" id="{B50DA632-D8F0-439C-9C55-E728033C0793}"/>
            </a:ext>
          </a:extLst>
        </xdr:cNvPr>
        <xdr:cNvSpPr txBox="1">
          <a:spLocks noChangeArrowheads="1"/>
        </xdr:cNvSpPr>
      </xdr:nvSpPr>
      <xdr:spPr bwMode="auto">
        <a:xfrm>
          <a:off x="96705644"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36" name="Text Box 8">
          <a:hlinkClick xmlns:r="http://schemas.openxmlformats.org/officeDocument/2006/relationships" r:id="rId5"/>
          <a:extLst>
            <a:ext uri="{FF2B5EF4-FFF2-40B4-BE49-F238E27FC236}">
              <a16:creationId xmlns:a16="http://schemas.microsoft.com/office/drawing/2014/main" id="{4EDA8CC9-11B3-4BF5-A43D-1E4D520DFF2E}"/>
            </a:ext>
          </a:extLst>
        </xdr:cNvPr>
        <xdr:cNvSpPr txBox="1">
          <a:spLocks noChangeArrowheads="1"/>
        </xdr:cNvSpPr>
      </xdr:nvSpPr>
      <xdr:spPr bwMode="auto">
        <a:xfrm>
          <a:off x="97154440"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37" name="Text Box 8">
          <a:hlinkClick xmlns:r="http://schemas.openxmlformats.org/officeDocument/2006/relationships" r:id="rId5"/>
          <a:extLst>
            <a:ext uri="{FF2B5EF4-FFF2-40B4-BE49-F238E27FC236}">
              <a16:creationId xmlns:a16="http://schemas.microsoft.com/office/drawing/2014/main" id="{352CF20A-F75F-48E4-988A-3152783B2D32}"/>
            </a:ext>
          </a:extLst>
        </xdr:cNvPr>
        <xdr:cNvSpPr txBox="1">
          <a:spLocks noChangeArrowheads="1"/>
        </xdr:cNvSpPr>
      </xdr:nvSpPr>
      <xdr:spPr bwMode="auto">
        <a:xfrm>
          <a:off x="97154440"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38" name="Text Box 8">
          <a:hlinkClick xmlns:r="http://schemas.openxmlformats.org/officeDocument/2006/relationships" r:id="rId5"/>
          <a:extLst>
            <a:ext uri="{FF2B5EF4-FFF2-40B4-BE49-F238E27FC236}">
              <a16:creationId xmlns:a16="http://schemas.microsoft.com/office/drawing/2014/main" id="{4F056BB5-ECA4-4BCD-BF50-F8DC8F284250}"/>
            </a:ext>
          </a:extLst>
        </xdr:cNvPr>
        <xdr:cNvSpPr txBox="1">
          <a:spLocks noChangeArrowheads="1"/>
        </xdr:cNvSpPr>
      </xdr:nvSpPr>
      <xdr:spPr bwMode="auto">
        <a:xfrm>
          <a:off x="97154440"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39" name="Text Box 8">
          <a:hlinkClick xmlns:r="http://schemas.openxmlformats.org/officeDocument/2006/relationships" r:id="rId5"/>
          <a:extLst>
            <a:ext uri="{FF2B5EF4-FFF2-40B4-BE49-F238E27FC236}">
              <a16:creationId xmlns:a16="http://schemas.microsoft.com/office/drawing/2014/main" id="{A22E4A92-5462-427D-A3E5-871F38028AA5}"/>
            </a:ext>
          </a:extLst>
        </xdr:cNvPr>
        <xdr:cNvSpPr txBox="1">
          <a:spLocks noChangeArrowheads="1"/>
        </xdr:cNvSpPr>
      </xdr:nvSpPr>
      <xdr:spPr bwMode="auto">
        <a:xfrm>
          <a:off x="97154440"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40" name="Text Box 8">
          <a:hlinkClick xmlns:r="http://schemas.openxmlformats.org/officeDocument/2006/relationships" r:id="rId5"/>
          <a:extLst>
            <a:ext uri="{FF2B5EF4-FFF2-40B4-BE49-F238E27FC236}">
              <a16:creationId xmlns:a16="http://schemas.microsoft.com/office/drawing/2014/main" id="{C6BC965F-DFB8-44B3-B81C-9D149FEE5954}"/>
            </a:ext>
          </a:extLst>
        </xdr:cNvPr>
        <xdr:cNvSpPr txBox="1">
          <a:spLocks noChangeArrowheads="1"/>
        </xdr:cNvSpPr>
      </xdr:nvSpPr>
      <xdr:spPr bwMode="auto">
        <a:xfrm>
          <a:off x="97154440"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41" name="Text Box 8">
          <a:hlinkClick xmlns:r="http://schemas.openxmlformats.org/officeDocument/2006/relationships" r:id="rId5"/>
          <a:extLst>
            <a:ext uri="{FF2B5EF4-FFF2-40B4-BE49-F238E27FC236}">
              <a16:creationId xmlns:a16="http://schemas.microsoft.com/office/drawing/2014/main" id="{A1B4FFDE-26C0-406A-9356-1F3662552CFA}"/>
            </a:ext>
          </a:extLst>
        </xdr:cNvPr>
        <xdr:cNvSpPr txBox="1">
          <a:spLocks noChangeArrowheads="1"/>
        </xdr:cNvSpPr>
      </xdr:nvSpPr>
      <xdr:spPr bwMode="auto">
        <a:xfrm>
          <a:off x="96705644"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42" name="Text Box 8">
          <a:hlinkClick xmlns:r="http://schemas.openxmlformats.org/officeDocument/2006/relationships" r:id="rId5"/>
          <a:extLst>
            <a:ext uri="{FF2B5EF4-FFF2-40B4-BE49-F238E27FC236}">
              <a16:creationId xmlns:a16="http://schemas.microsoft.com/office/drawing/2014/main" id="{56DA2744-5071-47A6-B8F9-7F4C62C12E73}"/>
            </a:ext>
          </a:extLst>
        </xdr:cNvPr>
        <xdr:cNvSpPr txBox="1">
          <a:spLocks noChangeArrowheads="1"/>
        </xdr:cNvSpPr>
      </xdr:nvSpPr>
      <xdr:spPr bwMode="auto">
        <a:xfrm>
          <a:off x="96705644"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43" name="Text Box 8">
          <a:hlinkClick xmlns:r="http://schemas.openxmlformats.org/officeDocument/2006/relationships" r:id="rId5"/>
          <a:extLst>
            <a:ext uri="{FF2B5EF4-FFF2-40B4-BE49-F238E27FC236}">
              <a16:creationId xmlns:a16="http://schemas.microsoft.com/office/drawing/2014/main" id="{B4FDC0CC-6BC1-4CF0-B0D4-022458C94999}"/>
            </a:ext>
          </a:extLst>
        </xdr:cNvPr>
        <xdr:cNvSpPr txBox="1">
          <a:spLocks noChangeArrowheads="1"/>
        </xdr:cNvSpPr>
      </xdr:nvSpPr>
      <xdr:spPr bwMode="auto">
        <a:xfrm>
          <a:off x="96705644"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44" name="Text Box 8">
          <a:hlinkClick xmlns:r="http://schemas.openxmlformats.org/officeDocument/2006/relationships" r:id="rId5"/>
          <a:extLst>
            <a:ext uri="{FF2B5EF4-FFF2-40B4-BE49-F238E27FC236}">
              <a16:creationId xmlns:a16="http://schemas.microsoft.com/office/drawing/2014/main" id="{5279119F-3FB7-4F39-ACA6-52B28B7C2FDD}"/>
            </a:ext>
          </a:extLst>
        </xdr:cNvPr>
        <xdr:cNvSpPr txBox="1">
          <a:spLocks noChangeArrowheads="1"/>
        </xdr:cNvSpPr>
      </xdr:nvSpPr>
      <xdr:spPr bwMode="auto">
        <a:xfrm>
          <a:off x="96705644"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45" name="Text Box 8">
          <a:hlinkClick xmlns:r="http://schemas.openxmlformats.org/officeDocument/2006/relationships" r:id="rId5"/>
          <a:extLst>
            <a:ext uri="{FF2B5EF4-FFF2-40B4-BE49-F238E27FC236}">
              <a16:creationId xmlns:a16="http://schemas.microsoft.com/office/drawing/2014/main" id="{56A26A15-0A38-487C-8AC0-3759551BEFD6}"/>
            </a:ext>
          </a:extLst>
        </xdr:cNvPr>
        <xdr:cNvSpPr txBox="1">
          <a:spLocks noChangeArrowheads="1"/>
        </xdr:cNvSpPr>
      </xdr:nvSpPr>
      <xdr:spPr bwMode="auto">
        <a:xfrm>
          <a:off x="96705644"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62164" cy="154081"/>
    <xdr:sp macro="" textlink="">
      <xdr:nvSpPr>
        <xdr:cNvPr id="346" name="Text Box 8">
          <a:hlinkClick xmlns:r="http://schemas.openxmlformats.org/officeDocument/2006/relationships" r:id="rId5"/>
          <a:extLst>
            <a:ext uri="{FF2B5EF4-FFF2-40B4-BE49-F238E27FC236}">
              <a16:creationId xmlns:a16="http://schemas.microsoft.com/office/drawing/2014/main" id="{BFB19638-3E30-4AEC-BE19-66F6E3A6DAAC}"/>
            </a:ext>
          </a:extLst>
        </xdr:cNvPr>
        <xdr:cNvSpPr txBox="1">
          <a:spLocks noChangeArrowheads="1"/>
        </xdr:cNvSpPr>
      </xdr:nvSpPr>
      <xdr:spPr bwMode="auto">
        <a:xfrm>
          <a:off x="96705644"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62164" cy="154081"/>
    <xdr:sp macro="" textlink="">
      <xdr:nvSpPr>
        <xdr:cNvPr id="347" name="Text Box 8">
          <a:hlinkClick xmlns:r="http://schemas.openxmlformats.org/officeDocument/2006/relationships" r:id="rId5"/>
          <a:extLst>
            <a:ext uri="{FF2B5EF4-FFF2-40B4-BE49-F238E27FC236}">
              <a16:creationId xmlns:a16="http://schemas.microsoft.com/office/drawing/2014/main" id="{FF0E4DA2-3CDB-4478-BF03-0146F0D327FA}"/>
            </a:ext>
          </a:extLst>
        </xdr:cNvPr>
        <xdr:cNvSpPr txBox="1">
          <a:spLocks noChangeArrowheads="1"/>
        </xdr:cNvSpPr>
      </xdr:nvSpPr>
      <xdr:spPr bwMode="auto">
        <a:xfrm>
          <a:off x="96705644"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62164" cy="154081"/>
    <xdr:sp macro="" textlink="">
      <xdr:nvSpPr>
        <xdr:cNvPr id="348" name="Text Box 8">
          <a:hlinkClick xmlns:r="http://schemas.openxmlformats.org/officeDocument/2006/relationships" r:id="rId5"/>
          <a:extLst>
            <a:ext uri="{FF2B5EF4-FFF2-40B4-BE49-F238E27FC236}">
              <a16:creationId xmlns:a16="http://schemas.microsoft.com/office/drawing/2014/main" id="{2AF36BA0-AC4C-45F4-8253-863BD6FA0256}"/>
            </a:ext>
          </a:extLst>
        </xdr:cNvPr>
        <xdr:cNvSpPr txBox="1">
          <a:spLocks noChangeArrowheads="1"/>
        </xdr:cNvSpPr>
      </xdr:nvSpPr>
      <xdr:spPr bwMode="auto">
        <a:xfrm>
          <a:off x="96705644"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62164" cy="154081"/>
    <xdr:sp macro="" textlink="">
      <xdr:nvSpPr>
        <xdr:cNvPr id="349" name="Text Box 8">
          <a:hlinkClick xmlns:r="http://schemas.openxmlformats.org/officeDocument/2006/relationships" r:id="rId5"/>
          <a:extLst>
            <a:ext uri="{FF2B5EF4-FFF2-40B4-BE49-F238E27FC236}">
              <a16:creationId xmlns:a16="http://schemas.microsoft.com/office/drawing/2014/main" id="{7A3C3E8D-9A7D-4F7E-9F55-7C9D84B4AC91}"/>
            </a:ext>
          </a:extLst>
        </xdr:cNvPr>
        <xdr:cNvSpPr txBox="1">
          <a:spLocks noChangeArrowheads="1"/>
        </xdr:cNvSpPr>
      </xdr:nvSpPr>
      <xdr:spPr bwMode="auto">
        <a:xfrm>
          <a:off x="96705644"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62164" cy="154081"/>
    <xdr:sp macro="" textlink="">
      <xdr:nvSpPr>
        <xdr:cNvPr id="350" name="Text Box 8">
          <a:hlinkClick xmlns:r="http://schemas.openxmlformats.org/officeDocument/2006/relationships" r:id="rId5"/>
          <a:extLst>
            <a:ext uri="{FF2B5EF4-FFF2-40B4-BE49-F238E27FC236}">
              <a16:creationId xmlns:a16="http://schemas.microsoft.com/office/drawing/2014/main" id="{4354B56F-E5FD-46E2-B2DF-32BF1BB4931E}"/>
            </a:ext>
          </a:extLst>
        </xdr:cNvPr>
        <xdr:cNvSpPr txBox="1">
          <a:spLocks noChangeArrowheads="1"/>
        </xdr:cNvSpPr>
      </xdr:nvSpPr>
      <xdr:spPr bwMode="auto">
        <a:xfrm>
          <a:off x="96705644"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51" name="Text Box 8">
          <a:hlinkClick xmlns:r="http://schemas.openxmlformats.org/officeDocument/2006/relationships" r:id="rId5"/>
          <a:extLst>
            <a:ext uri="{FF2B5EF4-FFF2-40B4-BE49-F238E27FC236}">
              <a16:creationId xmlns:a16="http://schemas.microsoft.com/office/drawing/2014/main" id="{5E96B8E5-B943-4F29-A39C-56D575F45F07}"/>
            </a:ext>
          </a:extLst>
        </xdr:cNvPr>
        <xdr:cNvSpPr txBox="1">
          <a:spLocks noChangeArrowheads="1"/>
        </xdr:cNvSpPr>
      </xdr:nvSpPr>
      <xdr:spPr bwMode="auto">
        <a:xfrm>
          <a:off x="96705644"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52" name="Text Box 8">
          <a:hlinkClick xmlns:r="http://schemas.openxmlformats.org/officeDocument/2006/relationships" r:id="rId5"/>
          <a:extLst>
            <a:ext uri="{FF2B5EF4-FFF2-40B4-BE49-F238E27FC236}">
              <a16:creationId xmlns:a16="http://schemas.microsoft.com/office/drawing/2014/main" id="{3FD984E7-3B19-4BC9-B822-9FB4A6D32749}"/>
            </a:ext>
          </a:extLst>
        </xdr:cNvPr>
        <xdr:cNvSpPr txBox="1">
          <a:spLocks noChangeArrowheads="1"/>
        </xdr:cNvSpPr>
      </xdr:nvSpPr>
      <xdr:spPr bwMode="auto">
        <a:xfrm>
          <a:off x="96705644"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53" name="Text Box 8">
          <a:hlinkClick xmlns:r="http://schemas.openxmlformats.org/officeDocument/2006/relationships" r:id="rId5"/>
          <a:extLst>
            <a:ext uri="{FF2B5EF4-FFF2-40B4-BE49-F238E27FC236}">
              <a16:creationId xmlns:a16="http://schemas.microsoft.com/office/drawing/2014/main" id="{3BE3B8DF-9E0C-4438-BA47-77A399FFD423}"/>
            </a:ext>
          </a:extLst>
        </xdr:cNvPr>
        <xdr:cNvSpPr txBox="1">
          <a:spLocks noChangeArrowheads="1"/>
        </xdr:cNvSpPr>
      </xdr:nvSpPr>
      <xdr:spPr bwMode="auto">
        <a:xfrm>
          <a:off x="96705644"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54" name="Text Box 8">
          <a:hlinkClick xmlns:r="http://schemas.openxmlformats.org/officeDocument/2006/relationships" r:id="rId5"/>
          <a:extLst>
            <a:ext uri="{FF2B5EF4-FFF2-40B4-BE49-F238E27FC236}">
              <a16:creationId xmlns:a16="http://schemas.microsoft.com/office/drawing/2014/main" id="{32B5F3BB-FC2D-4BCF-966E-4C90CD79C75C}"/>
            </a:ext>
          </a:extLst>
        </xdr:cNvPr>
        <xdr:cNvSpPr txBox="1">
          <a:spLocks noChangeArrowheads="1"/>
        </xdr:cNvSpPr>
      </xdr:nvSpPr>
      <xdr:spPr bwMode="auto">
        <a:xfrm>
          <a:off x="96705644"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54081"/>
    <xdr:sp macro="" textlink="">
      <xdr:nvSpPr>
        <xdr:cNvPr id="355" name="Text Box 8">
          <a:hlinkClick xmlns:r="http://schemas.openxmlformats.org/officeDocument/2006/relationships" r:id="rId5"/>
          <a:extLst>
            <a:ext uri="{FF2B5EF4-FFF2-40B4-BE49-F238E27FC236}">
              <a16:creationId xmlns:a16="http://schemas.microsoft.com/office/drawing/2014/main" id="{0C735F87-6C59-4C07-8A3B-6C484FD46EA8}"/>
            </a:ext>
          </a:extLst>
        </xdr:cNvPr>
        <xdr:cNvSpPr txBox="1">
          <a:spLocks noChangeArrowheads="1"/>
        </xdr:cNvSpPr>
      </xdr:nvSpPr>
      <xdr:spPr bwMode="auto">
        <a:xfrm>
          <a:off x="96705644"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371" name="Text Box 8">
          <a:hlinkClick xmlns:r="http://schemas.openxmlformats.org/officeDocument/2006/relationships" r:id="rId5"/>
          <a:extLst>
            <a:ext uri="{FF2B5EF4-FFF2-40B4-BE49-F238E27FC236}">
              <a16:creationId xmlns:a16="http://schemas.microsoft.com/office/drawing/2014/main" id="{04672C04-37E2-466B-A42D-6BDFF3A40B26}"/>
            </a:ext>
          </a:extLst>
        </xdr:cNvPr>
        <xdr:cNvSpPr txBox="1">
          <a:spLocks noChangeArrowheads="1"/>
        </xdr:cNvSpPr>
      </xdr:nvSpPr>
      <xdr:spPr bwMode="auto">
        <a:xfrm>
          <a:off x="96705644"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372" name="Text Box 8">
          <a:hlinkClick xmlns:r="http://schemas.openxmlformats.org/officeDocument/2006/relationships" r:id="rId5"/>
          <a:extLst>
            <a:ext uri="{FF2B5EF4-FFF2-40B4-BE49-F238E27FC236}">
              <a16:creationId xmlns:a16="http://schemas.microsoft.com/office/drawing/2014/main" id="{730DA87F-600C-4006-9F7C-A9C89290477D}"/>
            </a:ext>
          </a:extLst>
        </xdr:cNvPr>
        <xdr:cNvSpPr txBox="1">
          <a:spLocks noChangeArrowheads="1"/>
        </xdr:cNvSpPr>
      </xdr:nvSpPr>
      <xdr:spPr bwMode="auto">
        <a:xfrm>
          <a:off x="96705644"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373" name="Text Box 8">
          <a:hlinkClick xmlns:r="http://schemas.openxmlformats.org/officeDocument/2006/relationships" r:id="rId5"/>
          <a:extLst>
            <a:ext uri="{FF2B5EF4-FFF2-40B4-BE49-F238E27FC236}">
              <a16:creationId xmlns:a16="http://schemas.microsoft.com/office/drawing/2014/main" id="{66D9B54F-5BEE-4FF8-9107-AAD38C6F6335}"/>
            </a:ext>
          </a:extLst>
        </xdr:cNvPr>
        <xdr:cNvSpPr txBox="1">
          <a:spLocks noChangeArrowheads="1"/>
        </xdr:cNvSpPr>
      </xdr:nvSpPr>
      <xdr:spPr bwMode="auto">
        <a:xfrm>
          <a:off x="96705644"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374" name="Text Box 8">
          <a:hlinkClick xmlns:r="http://schemas.openxmlformats.org/officeDocument/2006/relationships" r:id="rId5"/>
          <a:extLst>
            <a:ext uri="{FF2B5EF4-FFF2-40B4-BE49-F238E27FC236}">
              <a16:creationId xmlns:a16="http://schemas.microsoft.com/office/drawing/2014/main" id="{F887FCCC-A05E-40C5-9D68-A5E30EF70584}"/>
            </a:ext>
          </a:extLst>
        </xdr:cNvPr>
        <xdr:cNvSpPr txBox="1">
          <a:spLocks noChangeArrowheads="1"/>
        </xdr:cNvSpPr>
      </xdr:nvSpPr>
      <xdr:spPr bwMode="auto">
        <a:xfrm>
          <a:off x="96705644"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2</xdr:row>
      <xdr:rowOff>114300</xdr:rowOff>
    </xdr:from>
    <xdr:ext cx="59657" cy="165287"/>
    <xdr:sp macro="" textlink="">
      <xdr:nvSpPr>
        <xdr:cNvPr id="375" name="Text Box 8">
          <a:hlinkClick xmlns:r="http://schemas.openxmlformats.org/officeDocument/2006/relationships" r:id="rId5"/>
          <a:extLst>
            <a:ext uri="{FF2B5EF4-FFF2-40B4-BE49-F238E27FC236}">
              <a16:creationId xmlns:a16="http://schemas.microsoft.com/office/drawing/2014/main" id="{193F249A-B016-4A28-8D49-421FF62AC04E}"/>
            </a:ext>
          </a:extLst>
        </xdr:cNvPr>
        <xdr:cNvSpPr txBox="1">
          <a:spLocks noChangeArrowheads="1"/>
        </xdr:cNvSpPr>
      </xdr:nvSpPr>
      <xdr:spPr bwMode="auto">
        <a:xfrm>
          <a:off x="96705644"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376" name="Text Box 8">
          <a:hlinkClick xmlns:r="http://schemas.openxmlformats.org/officeDocument/2006/relationships" r:id="rId5"/>
          <a:extLst>
            <a:ext uri="{FF2B5EF4-FFF2-40B4-BE49-F238E27FC236}">
              <a16:creationId xmlns:a16="http://schemas.microsoft.com/office/drawing/2014/main" id="{2653E705-B8AA-496D-91FD-C4339E2755E1}"/>
            </a:ext>
          </a:extLst>
        </xdr:cNvPr>
        <xdr:cNvSpPr txBox="1">
          <a:spLocks noChangeArrowheads="1"/>
        </xdr:cNvSpPr>
      </xdr:nvSpPr>
      <xdr:spPr bwMode="auto">
        <a:xfrm>
          <a:off x="97154440"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377" name="Text Box 8">
          <a:hlinkClick xmlns:r="http://schemas.openxmlformats.org/officeDocument/2006/relationships" r:id="rId5"/>
          <a:extLst>
            <a:ext uri="{FF2B5EF4-FFF2-40B4-BE49-F238E27FC236}">
              <a16:creationId xmlns:a16="http://schemas.microsoft.com/office/drawing/2014/main" id="{61E64260-4A5A-4252-BFDB-F214DB2B4845}"/>
            </a:ext>
          </a:extLst>
        </xdr:cNvPr>
        <xdr:cNvSpPr txBox="1">
          <a:spLocks noChangeArrowheads="1"/>
        </xdr:cNvSpPr>
      </xdr:nvSpPr>
      <xdr:spPr bwMode="auto">
        <a:xfrm>
          <a:off x="97154440"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378" name="Text Box 8">
          <a:hlinkClick xmlns:r="http://schemas.openxmlformats.org/officeDocument/2006/relationships" r:id="rId5"/>
          <a:extLst>
            <a:ext uri="{FF2B5EF4-FFF2-40B4-BE49-F238E27FC236}">
              <a16:creationId xmlns:a16="http://schemas.microsoft.com/office/drawing/2014/main" id="{9BA0DCE5-FDE2-4472-AA0C-44828C06AB11}"/>
            </a:ext>
          </a:extLst>
        </xdr:cNvPr>
        <xdr:cNvSpPr txBox="1">
          <a:spLocks noChangeArrowheads="1"/>
        </xdr:cNvSpPr>
      </xdr:nvSpPr>
      <xdr:spPr bwMode="auto">
        <a:xfrm>
          <a:off x="97154440"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379" name="Text Box 8">
          <a:hlinkClick xmlns:r="http://schemas.openxmlformats.org/officeDocument/2006/relationships" r:id="rId5"/>
          <a:extLst>
            <a:ext uri="{FF2B5EF4-FFF2-40B4-BE49-F238E27FC236}">
              <a16:creationId xmlns:a16="http://schemas.microsoft.com/office/drawing/2014/main" id="{CB651035-FC34-48F9-8B14-45FFD0F18794}"/>
            </a:ext>
          </a:extLst>
        </xdr:cNvPr>
        <xdr:cNvSpPr txBox="1">
          <a:spLocks noChangeArrowheads="1"/>
        </xdr:cNvSpPr>
      </xdr:nvSpPr>
      <xdr:spPr bwMode="auto">
        <a:xfrm>
          <a:off x="97154440"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380" name="Text Box 8">
          <a:hlinkClick xmlns:r="http://schemas.openxmlformats.org/officeDocument/2006/relationships" r:id="rId5"/>
          <a:extLst>
            <a:ext uri="{FF2B5EF4-FFF2-40B4-BE49-F238E27FC236}">
              <a16:creationId xmlns:a16="http://schemas.microsoft.com/office/drawing/2014/main" id="{0CB0AB1B-6157-4593-BBA0-81CB9175E698}"/>
            </a:ext>
          </a:extLst>
        </xdr:cNvPr>
        <xdr:cNvSpPr txBox="1">
          <a:spLocks noChangeArrowheads="1"/>
        </xdr:cNvSpPr>
      </xdr:nvSpPr>
      <xdr:spPr bwMode="auto">
        <a:xfrm>
          <a:off x="97154440"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381" name="Text Box 8">
          <a:hlinkClick xmlns:r="http://schemas.openxmlformats.org/officeDocument/2006/relationships" r:id="rId5"/>
          <a:extLst>
            <a:ext uri="{FF2B5EF4-FFF2-40B4-BE49-F238E27FC236}">
              <a16:creationId xmlns:a16="http://schemas.microsoft.com/office/drawing/2014/main" id="{A096D07B-8B69-4B82-B1E2-5CB0F9DEA530}"/>
            </a:ext>
          </a:extLst>
        </xdr:cNvPr>
        <xdr:cNvSpPr txBox="1">
          <a:spLocks noChangeArrowheads="1"/>
        </xdr:cNvSpPr>
      </xdr:nvSpPr>
      <xdr:spPr bwMode="auto">
        <a:xfrm>
          <a:off x="97154440"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382" name="Text Box 8">
          <a:hlinkClick xmlns:r="http://schemas.openxmlformats.org/officeDocument/2006/relationships" r:id="rId5"/>
          <a:extLst>
            <a:ext uri="{FF2B5EF4-FFF2-40B4-BE49-F238E27FC236}">
              <a16:creationId xmlns:a16="http://schemas.microsoft.com/office/drawing/2014/main" id="{82394DDB-2953-4F7B-8443-885D3CFE42B4}"/>
            </a:ext>
          </a:extLst>
        </xdr:cNvPr>
        <xdr:cNvSpPr txBox="1">
          <a:spLocks noChangeArrowheads="1"/>
        </xdr:cNvSpPr>
      </xdr:nvSpPr>
      <xdr:spPr bwMode="auto">
        <a:xfrm>
          <a:off x="97154440"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383" name="Text Box 8">
          <a:hlinkClick xmlns:r="http://schemas.openxmlformats.org/officeDocument/2006/relationships" r:id="rId5"/>
          <a:extLst>
            <a:ext uri="{FF2B5EF4-FFF2-40B4-BE49-F238E27FC236}">
              <a16:creationId xmlns:a16="http://schemas.microsoft.com/office/drawing/2014/main" id="{23CB28CC-1DF3-4060-8EA5-D8D91201AA58}"/>
            </a:ext>
          </a:extLst>
        </xdr:cNvPr>
        <xdr:cNvSpPr txBox="1">
          <a:spLocks noChangeArrowheads="1"/>
        </xdr:cNvSpPr>
      </xdr:nvSpPr>
      <xdr:spPr bwMode="auto">
        <a:xfrm>
          <a:off x="97154440"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384" name="Text Box 8">
          <a:hlinkClick xmlns:r="http://schemas.openxmlformats.org/officeDocument/2006/relationships" r:id="rId5"/>
          <a:extLst>
            <a:ext uri="{FF2B5EF4-FFF2-40B4-BE49-F238E27FC236}">
              <a16:creationId xmlns:a16="http://schemas.microsoft.com/office/drawing/2014/main" id="{B75E7F9E-3929-45B9-AEC8-E1F1AFE89B6C}"/>
            </a:ext>
          </a:extLst>
        </xdr:cNvPr>
        <xdr:cNvSpPr txBox="1">
          <a:spLocks noChangeArrowheads="1"/>
        </xdr:cNvSpPr>
      </xdr:nvSpPr>
      <xdr:spPr bwMode="auto">
        <a:xfrm>
          <a:off x="97154440"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385" name="Text Box 8">
          <a:hlinkClick xmlns:r="http://schemas.openxmlformats.org/officeDocument/2006/relationships" r:id="rId5"/>
          <a:extLst>
            <a:ext uri="{FF2B5EF4-FFF2-40B4-BE49-F238E27FC236}">
              <a16:creationId xmlns:a16="http://schemas.microsoft.com/office/drawing/2014/main" id="{04DABC2D-9709-4DC5-9025-366A44554A4F}"/>
            </a:ext>
          </a:extLst>
        </xdr:cNvPr>
        <xdr:cNvSpPr txBox="1">
          <a:spLocks noChangeArrowheads="1"/>
        </xdr:cNvSpPr>
      </xdr:nvSpPr>
      <xdr:spPr bwMode="auto">
        <a:xfrm>
          <a:off x="97154440"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386" name="Text Box 8">
          <a:hlinkClick xmlns:r="http://schemas.openxmlformats.org/officeDocument/2006/relationships" r:id="rId5"/>
          <a:extLst>
            <a:ext uri="{FF2B5EF4-FFF2-40B4-BE49-F238E27FC236}">
              <a16:creationId xmlns:a16="http://schemas.microsoft.com/office/drawing/2014/main" id="{D3B048D3-74C2-4FE8-99FA-C573043935CE}"/>
            </a:ext>
          </a:extLst>
        </xdr:cNvPr>
        <xdr:cNvSpPr txBox="1">
          <a:spLocks noChangeArrowheads="1"/>
        </xdr:cNvSpPr>
      </xdr:nvSpPr>
      <xdr:spPr bwMode="auto">
        <a:xfrm>
          <a:off x="97154440"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387" name="Text Box 8">
          <a:hlinkClick xmlns:r="http://schemas.openxmlformats.org/officeDocument/2006/relationships" r:id="rId5"/>
          <a:extLst>
            <a:ext uri="{FF2B5EF4-FFF2-40B4-BE49-F238E27FC236}">
              <a16:creationId xmlns:a16="http://schemas.microsoft.com/office/drawing/2014/main" id="{C498A4EC-9E8D-4704-BB30-427A1E7634D7}"/>
            </a:ext>
          </a:extLst>
        </xdr:cNvPr>
        <xdr:cNvSpPr txBox="1">
          <a:spLocks noChangeArrowheads="1"/>
        </xdr:cNvSpPr>
      </xdr:nvSpPr>
      <xdr:spPr bwMode="auto">
        <a:xfrm>
          <a:off x="97154440"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388" name="Text Box 8">
          <a:hlinkClick xmlns:r="http://schemas.openxmlformats.org/officeDocument/2006/relationships" r:id="rId5"/>
          <a:extLst>
            <a:ext uri="{FF2B5EF4-FFF2-40B4-BE49-F238E27FC236}">
              <a16:creationId xmlns:a16="http://schemas.microsoft.com/office/drawing/2014/main" id="{1BECB58B-EACE-4C34-B6CD-5671CA537ECF}"/>
            </a:ext>
          </a:extLst>
        </xdr:cNvPr>
        <xdr:cNvSpPr txBox="1">
          <a:spLocks noChangeArrowheads="1"/>
        </xdr:cNvSpPr>
      </xdr:nvSpPr>
      <xdr:spPr bwMode="auto">
        <a:xfrm>
          <a:off x="97154440"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389" name="Text Box 8">
          <a:hlinkClick xmlns:r="http://schemas.openxmlformats.org/officeDocument/2006/relationships" r:id="rId5"/>
          <a:extLst>
            <a:ext uri="{FF2B5EF4-FFF2-40B4-BE49-F238E27FC236}">
              <a16:creationId xmlns:a16="http://schemas.microsoft.com/office/drawing/2014/main" id="{4AFC8157-DE22-4A7C-AD90-EAAF77C0DC04}"/>
            </a:ext>
          </a:extLst>
        </xdr:cNvPr>
        <xdr:cNvSpPr txBox="1">
          <a:spLocks noChangeArrowheads="1"/>
        </xdr:cNvSpPr>
      </xdr:nvSpPr>
      <xdr:spPr bwMode="auto">
        <a:xfrm>
          <a:off x="97154440"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390" name="Text Box 8">
          <a:hlinkClick xmlns:r="http://schemas.openxmlformats.org/officeDocument/2006/relationships" r:id="rId5"/>
          <a:extLst>
            <a:ext uri="{FF2B5EF4-FFF2-40B4-BE49-F238E27FC236}">
              <a16:creationId xmlns:a16="http://schemas.microsoft.com/office/drawing/2014/main" id="{DA152B0D-E346-4AAF-BD54-6E4BE9ADC543}"/>
            </a:ext>
          </a:extLst>
        </xdr:cNvPr>
        <xdr:cNvSpPr txBox="1">
          <a:spLocks noChangeArrowheads="1"/>
        </xdr:cNvSpPr>
      </xdr:nvSpPr>
      <xdr:spPr bwMode="auto">
        <a:xfrm>
          <a:off x="97154440"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91" name="Text Box 8">
          <a:hlinkClick xmlns:r="http://schemas.openxmlformats.org/officeDocument/2006/relationships" r:id="rId5"/>
          <a:extLst>
            <a:ext uri="{FF2B5EF4-FFF2-40B4-BE49-F238E27FC236}">
              <a16:creationId xmlns:a16="http://schemas.microsoft.com/office/drawing/2014/main" id="{7B9651CD-81F6-465E-9142-D4A5AF7C7018}"/>
            </a:ext>
          </a:extLst>
        </xdr:cNvPr>
        <xdr:cNvSpPr txBox="1">
          <a:spLocks noChangeArrowheads="1"/>
        </xdr:cNvSpPr>
      </xdr:nvSpPr>
      <xdr:spPr bwMode="auto">
        <a:xfrm>
          <a:off x="97154440"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92" name="Text Box 8">
          <a:hlinkClick xmlns:r="http://schemas.openxmlformats.org/officeDocument/2006/relationships" r:id="rId5"/>
          <a:extLst>
            <a:ext uri="{FF2B5EF4-FFF2-40B4-BE49-F238E27FC236}">
              <a16:creationId xmlns:a16="http://schemas.microsoft.com/office/drawing/2014/main" id="{832FF358-634B-41AF-BF3E-0EBFBD1CD1BB}"/>
            </a:ext>
          </a:extLst>
        </xdr:cNvPr>
        <xdr:cNvSpPr txBox="1">
          <a:spLocks noChangeArrowheads="1"/>
        </xdr:cNvSpPr>
      </xdr:nvSpPr>
      <xdr:spPr bwMode="auto">
        <a:xfrm>
          <a:off x="97154440"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93" name="Text Box 8">
          <a:hlinkClick xmlns:r="http://schemas.openxmlformats.org/officeDocument/2006/relationships" r:id="rId5"/>
          <a:extLst>
            <a:ext uri="{FF2B5EF4-FFF2-40B4-BE49-F238E27FC236}">
              <a16:creationId xmlns:a16="http://schemas.microsoft.com/office/drawing/2014/main" id="{51D017AE-5B68-4E8E-8C69-948BC97065FA}"/>
            </a:ext>
          </a:extLst>
        </xdr:cNvPr>
        <xdr:cNvSpPr txBox="1">
          <a:spLocks noChangeArrowheads="1"/>
        </xdr:cNvSpPr>
      </xdr:nvSpPr>
      <xdr:spPr bwMode="auto">
        <a:xfrm>
          <a:off x="97154440"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94" name="Text Box 8">
          <a:hlinkClick xmlns:r="http://schemas.openxmlformats.org/officeDocument/2006/relationships" r:id="rId5"/>
          <a:extLst>
            <a:ext uri="{FF2B5EF4-FFF2-40B4-BE49-F238E27FC236}">
              <a16:creationId xmlns:a16="http://schemas.microsoft.com/office/drawing/2014/main" id="{02845B9D-1247-406E-B8DA-76989F3BFEEE}"/>
            </a:ext>
          </a:extLst>
        </xdr:cNvPr>
        <xdr:cNvSpPr txBox="1">
          <a:spLocks noChangeArrowheads="1"/>
        </xdr:cNvSpPr>
      </xdr:nvSpPr>
      <xdr:spPr bwMode="auto">
        <a:xfrm>
          <a:off x="97154440"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95" name="Text Box 8">
          <a:hlinkClick xmlns:r="http://schemas.openxmlformats.org/officeDocument/2006/relationships" r:id="rId5"/>
          <a:extLst>
            <a:ext uri="{FF2B5EF4-FFF2-40B4-BE49-F238E27FC236}">
              <a16:creationId xmlns:a16="http://schemas.microsoft.com/office/drawing/2014/main" id="{CC527F40-DEFF-48F1-9CB0-285480451EBD}"/>
            </a:ext>
          </a:extLst>
        </xdr:cNvPr>
        <xdr:cNvSpPr txBox="1">
          <a:spLocks noChangeArrowheads="1"/>
        </xdr:cNvSpPr>
      </xdr:nvSpPr>
      <xdr:spPr bwMode="auto">
        <a:xfrm>
          <a:off x="97154440"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96" name="Text Box 8">
          <a:hlinkClick xmlns:r="http://schemas.openxmlformats.org/officeDocument/2006/relationships" r:id="rId5"/>
          <a:extLst>
            <a:ext uri="{FF2B5EF4-FFF2-40B4-BE49-F238E27FC236}">
              <a16:creationId xmlns:a16="http://schemas.microsoft.com/office/drawing/2014/main" id="{2BA28A02-4A2A-4EC9-9A93-4CAEB9904919}"/>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97" name="Text Box 8">
          <a:hlinkClick xmlns:r="http://schemas.openxmlformats.org/officeDocument/2006/relationships" r:id="rId5"/>
          <a:extLst>
            <a:ext uri="{FF2B5EF4-FFF2-40B4-BE49-F238E27FC236}">
              <a16:creationId xmlns:a16="http://schemas.microsoft.com/office/drawing/2014/main" id="{3EAF6BBE-09D2-402F-99C3-777EF6C9C31B}"/>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98" name="Text Box 8">
          <a:hlinkClick xmlns:r="http://schemas.openxmlformats.org/officeDocument/2006/relationships" r:id="rId5"/>
          <a:extLst>
            <a:ext uri="{FF2B5EF4-FFF2-40B4-BE49-F238E27FC236}">
              <a16:creationId xmlns:a16="http://schemas.microsoft.com/office/drawing/2014/main" id="{67F161FD-2870-40D3-A6BC-5F97DD03B961}"/>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399" name="Text Box 8">
          <a:hlinkClick xmlns:r="http://schemas.openxmlformats.org/officeDocument/2006/relationships" r:id="rId5"/>
          <a:extLst>
            <a:ext uri="{FF2B5EF4-FFF2-40B4-BE49-F238E27FC236}">
              <a16:creationId xmlns:a16="http://schemas.microsoft.com/office/drawing/2014/main" id="{E39D5EE4-F8B1-4281-8086-9AC40652050D}"/>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00" name="Text Box 8">
          <a:hlinkClick xmlns:r="http://schemas.openxmlformats.org/officeDocument/2006/relationships" r:id="rId5"/>
          <a:extLst>
            <a:ext uri="{FF2B5EF4-FFF2-40B4-BE49-F238E27FC236}">
              <a16:creationId xmlns:a16="http://schemas.microsoft.com/office/drawing/2014/main" id="{893FF92B-1416-4EA7-87D2-43F2EE79DB31}"/>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01" name="Text Box 8">
          <a:hlinkClick xmlns:r="http://schemas.openxmlformats.org/officeDocument/2006/relationships" r:id="rId5"/>
          <a:extLst>
            <a:ext uri="{FF2B5EF4-FFF2-40B4-BE49-F238E27FC236}">
              <a16:creationId xmlns:a16="http://schemas.microsoft.com/office/drawing/2014/main" id="{E853E84B-448F-4C20-ABA9-3B7C61B6ED1A}"/>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02" name="Text Box 8">
          <a:hlinkClick xmlns:r="http://schemas.openxmlformats.org/officeDocument/2006/relationships" r:id="rId5"/>
          <a:extLst>
            <a:ext uri="{FF2B5EF4-FFF2-40B4-BE49-F238E27FC236}">
              <a16:creationId xmlns:a16="http://schemas.microsoft.com/office/drawing/2014/main" id="{7F5CDD05-A372-45B3-A95C-2A59C0F027EC}"/>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03" name="Text Box 8">
          <a:hlinkClick xmlns:r="http://schemas.openxmlformats.org/officeDocument/2006/relationships" r:id="rId5"/>
          <a:extLst>
            <a:ext uri="{FF2B5EF4-FFF2-40B4-BE49-F238E27FC236}">
              <a16:creationId xmlns:a16="http://schemas.microsoft.com/office/drawing/2014/main" id="{A2B24F28-8744-4055-98C1-4A8D14FAE4CB}"/>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04" name="Text Box 8">
          <a:hlinkClick xmlns:r="http://schemas.openxmlformats.org/officeDocument/2006/relationships" r:id="rId5"/>
          <a:extLst>
            <a:ext uri="{FF2B5EF4-FFF2-40B4-BE49-F238E27FC236}">
              <a16:creationId xmlns:a16="http://schemas.microsoft.com/office/drawing/2014/main" id="{3FBFCD13-7546-4968-B154-8FF3FF864B22}"/>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05" name="Text Box 8">
          <a:hlinkClick xmlns:r="http://schemas.openxmlformats.org/officeDocument/2006/relationships" r:id="rId5"/>
          <a:extLst>
            <a:ext uri="{FF2B5EF4-FFF2-40B4-BE49-F238E27FC236}">
              <a16:creationId xmlns:a16="http://schemas.microsoft.com/office/drawing/2014/main" id="{8D15B8D8-8A98-4B75-9A4B-CBB815708A34}"/>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406" name="Text Box 8">
          <a:hlinkClick xmlns:r="http://schemas.openxmlformats.org/officeDocument/2006/relationships" r:id="rId5"/>
          <a:extLst>
            <a:ext uri="{FF2B5EF4-FFF2-40B4-BE49-F238E27FC236}">
              <a16:creationId xmlns:a16="http://schemas.microsoft.com/office/drawing/2014/main" id="{E8E2C9B6-FD7A-4E20-8F3C-E75BEF2C3A50}"/>
            </a:ext>
          </a:extLst>
        </xdr:cNvPr>
        <xdr:cNvSpPr txBox="1">
          <a:spLocks noChangeArrowheads="1"/>
        </xdr:cNvSpPr>
      </xdr:nvSpPr>
      <xdr:spPr bwMode="auto">
        <a:xfrm>
          <a:off x="972211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407" name="Text Box 8">
          <a:hlinkClick xmlns:r="http://schemas.openxmlformats.org/officeDocument/2006/relationships" r:id="rId5"/>
          <a:extLst>
            <a:ext uri="{FF2B5EF4-FFF2-40B4-BE49-F238E27FC236}">
              <a16:creationId xmlns:a16="http://schemas.microsoft.com/office/drawing/2014/main" id="{882E6BFF-347F-4469-8542-8D784CB5A40A}"/>
            </a:ext>
          </a:extLst>
        </xdr:cNvPr>
        <xdr:cNvSpPr txBox="1">
          <a:spLocks noChangeArrowheads="1"/>
        </xdr:cNvSpPr>
      </xdr:nvSpPr>
      <xdr:spPr bwMode="auto">
        <a:xfrm>
          <a:off x="972211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408" name="Text Box 8">
          <a:hlinkClick xmlns:r="http://schemas.openxmlformats.org/officeDocument/2006/relationships" r:id="rId5"/>
          <a:extLst>
            <a:ext uri="{FF2B5EF4-FFF2-40B4-BE49-F238E27FC236}">
              <a16:creationId xmlns:a16="http://schemas.microsoft.com/office/drawing/2014/main" id="{E64F108B-0686-413C-A770-678807521564}"/>
            </a:ext>
          </a:extLst>
        </xdr:cNvPr>
        <xdr:cNvSpPr txBox="1">
          <a:spLocks noChangeArrowheads="1"/>
        </xdr:cNvSpPr>
      </xdr:nvSpPr>
      <xdr:spPr bwMode="auto">
        <a:xfrm>
          <a:off x="972211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409" name="Text Box 8">
          <a:hlinkClick xmlns:r="http://schemas.openxmlformats.org/officeDocument/2006/relationships" r:id="rId5"/>
          <a:extLst>
            <a:ext uri="{FF2B5EF4-FFF2-40B4-BE49-F238E27FC236}">
              <a16:creationId xmlns:a16="http://schemas.microsoft.com/office/drawing/2014/main" id="{99A895C9-E5BE-497F-974A-114817C76921}"/>
            </a:ext>
          </a:extLst>
        </xdr:cNvPr>
        <xdr:cNvSpPr txBox="1">
          <a:spLocks noChangeArrowheads="1"/>
        </xdr:cNvSpPr>
      </xdr:nvSpPr>
      <xdr:spPr bwMode="auto">
        <a:xfrm>
          <a:off x="972211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410" name="Text Box 8">
          <a:hlinkClick xmlns:r="http://schemas.openxmlformats.org/officeDocument/2006/relationships" r:id="rId5"/>
          <a:extLst>
            <a:ext uri="{FF2B5EF4-FFF2-40B4-BE49-F238E27FC236}">
              <a16:creationId xmlns:a16="http://schemas.microsoft.com/office/drawing/2014/main" id="{A2FC480D-D125-442C-BB98-6E3F3E5E94C0}"/>
            </a:ext>
          </a:extLst>
        </xdr:cNvPr>
        <xdr:cNvSpPr txBox="1">
          <a:spLocks noChangeArrowheads="1"/>
        </xdr:cNvSpPr>
      </xdr:nvSpPr>
      <xdr:spPr bwMode="auto">
        <a:xfrm>
          <a:off x="972211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11" name="Text Box 8">
          <a:hlinkClick xmlns:r="http://schemas.openxmlformats.org/officeDocument/2006/relationships" r:id="rId5"/>
          <a:extLst>
            <a:ext uri="{FF2B5EF4-FFF2-40B4-BE49-F238E27FC236}">
              <a16:creationId xmlns:a16="http://schemas.microsoft.com/office/drawing/2014/main" id="{BB2E383C-D0EF-4AFE-AAB0-6C013E2B57FF}"/>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12" name="Text Box 8">
          <a:hlinkClick xmlns:r="http://schemas.openxmlformats.org/officeDocument/2006/relationships" r:id="rId5"/>
          <a:extLst>
            <a:ext uri="{FF2B5EF4-FFF2-40B4-BE49-F238E27FC236}">
              <a16:creationId xmlns:a16="http://schemas.microsoft.com/office/drawing/2014/main" id="{02A885FD-8E81-4CD7-AA4B-ACE7B0B8F8AA}"/>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13" name="Text Box 8">
          <a:hlinkClick xmlns:r="http://schemas.openxmlformats.org/officeDocument/2006/relationships" r:id="rId5"/>
          <a:extLst>
            <a:ext uri="{FF2B5EF4-FFF2-40B4-BE49-F238E27FC236}">
              <a16:creationId xmlns:a16="http://schemas.microsoft.com/office/drawing/2014/main" id="{B7C6BE40-70BD-4426-B40E-7711C00327E2}"/>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14" name="Text Box 8">
          <a:hlinkClick xmlns:r="http://schemas.openxmlformats.org/officeDocument/2006/relationships" r:id="rId5"/>
          <a:extLst>
            <a:ext uri="{FF2B5EF4-FFF2-40B4-BE49-F238E27FC236}">
              <a16:creationId xmlns:a16="http://schemas.microsoft.com/office/drawing/2014/main" id="{8B772AB6-10D9-4458-8F84-58F120D3D7CB}"/>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15" name="Text Box 8">
          <a:hlinkClick xmlns:r="http://schemas.openxmlformats.org/officeDocument/2006/relationships" r:id="rId5"/>
          <a:extLst>
            <a:ext uri="{FF2B5EF4-FFF2-40B4-BE49-F238E27FC236}">
              <a16:creationId xmlns:a16="http://schemas.microsoft.com/office/drawing/2014/main" id="{45353F9B-05C8-4512-B48D-43DC2097D2D5}"/>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16" name="Text Box 8">
          <a:hlinkClick xmlns:r="http://schemas.openxmlformats.org/officeDocument/2006/relationships" r:id="rId5"/>
          <a:extLst>
            <a:ext uri="{FF2B5EF4-FFF2-40B4-BE49-F238E27FC236}">
              <a16:creationId xmlns:a16="http://schemas.microsoft.com/office/drawing/2014/main" id="{2FC95D70-65CA-4A7B-986C-36465707D999}"/>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17" name="Text Box 8">
          <a:hlinkClick xmlns:r="http://schemas.openxmlformats.org/officeDocument/2006/relationships" r:id="rId5"/>
          <a:extLst>
            <a:ext uri="{FF2B5EF4-FFF2-40B4-BE49-F238E27FC236}">
              <a16:creationId xmlns:a16="http://schemas.microsoft.com/office/drawing/2014/main" id="{2881579E-F969-4B73-AE1C-3F0C789359DF}"/>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18" name="Text Box 8">
          <a:hlinkClick xmlns:r="http://schemas.openxmlformats.org/officeDocument/2006/relationships" r:id="rId5"/>
          <a:extLst>
            <a:ext uri="{FF2B5EF4-FFF2-40B4-BE49-F238E27FC236}">
              <a16:creationId xmlns:a16="http://schemas.microsoft.com/office/drawing/2014/main" id="{5C9B1B7F-F3AC-410E-974D-FD58F7EEA499}"/>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19" name="Text Box 8">
          <a:hlinkClick xmlns:r="http://schemas.openxmlformats.org/officeDocument/2006/relationships" r:id="rId5"/>
          <a:extLst>
            <a:ext uri="{FF2B5EF4-FFF2-40B4-BE49-F238E27FC236}">
              <a16:creationId xmlns:a16="http://schemas.microsoft.com/office/drawing/2014/main" id="{42EBF604-2D7F-4AC1-A2BF-51D46F7B3294}"/>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20" name="Text Box 8">
          <a:hlinkClick xmlns:r="http://schemas.openxmlformats.org/officeDocument/2006/relationships" r:id="rId5"/>
          <a:extLst>
            <a:ext uri="{FF2B5EF4-FFF2-40B4-BE49-F238E27FC236}">
              <a16:creationId xmlns:a16="http://schemas.microsoft.com/office/drawing/2014/main" id="{D6560657-BB5F-479F-B4A7-E89A62C51CDC}"/>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71637"/>
    <xdr:sp macro="" textlink="">
      <xdr:nvSpPr>
        <xdr:cNvPr id="421" name="Text Box 8">
          <a:hlinkClick xmlns:r="http://schemas.openxmlformats.org/officeDocument/2006/relationships" r:id="rId5"/>
          <a:extLst>
            <a:ext uri="{FF2B5EF4-FFF2-40B4-BE49-F238E27FC236}">
              <a16:creationId xmlns:a16="http://schemas.microsoft.com/office/drawing/2014/main" id="{B7195A92-9471-4B9C-B60A-AECB28073C06}"/>
            </a:ext>
          </a:extLst>
        </xdr:cNvPr>
        <xdr:cNvSpPr txBox="1">
          <a:spLocks noChangeArrowheads="1"/>
        </xdr:cNvSpPr>
      </xdr:nvSpPr>
      <xdr:spPr bwMode="auto">
        <a:xfrm>
          <a:off x="9722111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71637"/>
    <xdr:sp macro="" textlink="">
      <xdr:nvSpPr>
        <xdr:cNvPr id="422" name="Text Box 8">
          <a:hlinkClick xmlns:r="http://schemas.openxmlformats.org/officeDocument/2006/relationships" r:id="rId5"/>
          <a:extLst>
            <a:ext uri="{FF2B5EF4-FFF2-40B4-BE49-F238E27FC236}">
              <a16:creationId xmlns:a16="http://schemas.microsoft.com/office/drawing/2014/main" id="{B4DB122E-6172-4263-A1F1-CA27E36280F0}"/>
            </a:ext>
          </a:extLst>
        </xdr:cNvPr>
        <xdr:cNvSpPr txBox="1">
          <a:spLocks noChangeArrowheads="1"/>
        </xdr:cNvSpPr>
      </xdr:nvSpPr>
      <xdr:spPr bwMode="auto">
        <a:xfrm>
          <a:off x="9722111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71637"/>
    <xdr:sp macro="" textlink="">
      <xdr:nvSpPr>
        <xdr:cNvPr id="423" name="Text Box 8">
          <a:hlinkClick xmlns:r="http://schemas.openxmlformats.org/officeDocument/2006/relationships" r:id="rId5"/>
          <a:extLst>
            <a:ext uri="{FF2B5EF4-FFF2-40B4-BE49-F238E27FC236}">
              <a16:creationId xmlns:a16="http://schemas.microsoft.com/office/drawing/2014/main" id="{81FD0D02-C5C7-4DA1-A40E-F3DC3BFA1DB7}"/>
            </a:ext>
          </a:extLst>
        </xdr:cNvPr>
        <xdr:cNvSpPr txBox="1">
          <a:spLocks noChangeArrowheads="1"/>
        </xdr:cNvSpPr>
      </xdr:nvSpPr>
      <xdr:spPr bwMode="auto">
        <a:xfrm>
          <a:off x="9722111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71637"/>
    <xdr:sp macro="" textlink="">
      <xdr:nvSpPr>
        <xdr:cNvPr id="424" name="Text Box 8">
          <a:hlinkClick xmlns:r="http://schemas.openxmlformats.org/officeDocument/2006/relationships" r:id="rId5"/>
          <a:extLst>
            <a:ext uri="{FF2B5EF4-FFF2-40B4-BE49-F238E27FC236}">
              <a16:creationId xmlns:a16="http://schemas.microsoft.com/office/drawing/2014/main" id="{53E40ABF-0CBB-41B1-B12D-D88C99D6E064}"/>
            </a:ext>
          </a:extLst>
        </xdr:cNvPr>
        <xdr:cNvSpPr txBox="1">
          <a:spLocks noChangeArrowheads="1"/>
        </xdr:cNvSpPr>
      </xdr:nvSpPr>
      <xdr:spPr bwMode="auto">
        <a:xfrm>
          <a:off x="9722111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71637"/>
    <xdr:sp macro="" textlink="">
      <xdr:nvSpPr>
        <xdr:cNvPr id="425" name="Text Box 8">
          <a:hlinkClick xmlns:r="http://schemas.openxmlformats.org/officeDocument/2006/relationships" r:id="rId5"/>
          <a:extLst>
            <a:ext uri="{FF2B5EF4-FFF2-40B4-BE49-F238E27FC236}">
              <a16:creationId xmlns:a16="http://schemas.microsoft.com/office/drawing/2014/main" id="{18C01A4B-26E7-4AB0-BC03-5C4B45910B83}"/>
            </a:ext>
          </a:extLst>
        </xdr:cNvPr>
        <xdr:cNvSpPr txBox="1">
          <a:spLocks noChangeArrowheads="1"/>
        </xdr:cNvSpPr>
      </xdr:nvSpPr>
      <xdr:spPr bwMode="auto">
        <a:xfrm>
          <a:off x="9722111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26" name="Text Box 8">
          <a:hlinkClick xmlns:r="http://schemas.openxmlformats.org/officeDocument/2006/relationships" r:id="rId5"/>
          <a:extLst>
            <a:ext uri="{FF2B5EF4-FFF2-40B4-BE49-F238E27FC236}">
              <a16:creationId xmlns:a16="http://schemas.microsoft.com/office/drawing/2014/main" id="{BFD844C1-915B-4C66-B72E-F0B994B22A0A}"/>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27" name="Text Box 8">
          <a:hlinkClick xmlns:r="http://schemas.openxmlformats.org/officeDocument/2006/relationships" r:id="rId5"/>
          <a:extLst>
            <a:ext uri="{FF2B5EF4-FFF2-40B4-BE49-F238E27FC236}">
              <a16:creationId xmlns:a16="http://schemas.microsoft.com/office/drawing/2014/main" id="{5BEF2B2C-239C-4017-A65D-D9CB8DE4F877}"/>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28" name="Text Box 8">
          <a:hlinkClick xmlns:r="http://schemas.openxmlformats.org/officeDocument/2006/relationships" r:id="rId5"/>
          <a:extLst>
            <a:ext uri="{FF2B5EF4-FFF2-40B4-BE49-F238E27FC236}">
              <a16:creationId xmlns:a16="http://schemas.microsoft.com/office/drawing/2014/main" id="{8621B772-49ED-401D-A171-A9AB13559432}"/>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29" name="Text Box 8">
          <a:hlinkClick xmlns:r="http://schemas.openxmlformats.org/officeDocument/2006/relationships" r:id="rId5"/>
          <a:extLst>
            <a:ext uri="{FF2B5EF4-FFF2-40B4-BE49-F238E27FC236}">
              <a16:creationId xmlns:a16="http://schemas.microsoft.com/office/drawing/2014/main" id="{FD33C6F6-9478-4EF3-9945-153D158F8FE5}"/>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30" name="Text Box 8">
          <a:hlinkClick xmlns:r="http://schemas.openxmlformats.org/officeDocument/2006/relationships" r:id="rId5"/>
          <a:extLst>
            <a:ext uri="{FF2B5EF4-FFF2-40B4-BE49-F238E27FC236}">
              <a16:creationId xmlns:a16="http://schemas.microsoft.com/office/drawing/2014/main" id="{588E724A-76BA-420B-BF4B-8F8F9AF94081}"/>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31" name="Text Box 8">
          <a:hlinkClick xmlns:r="http://schemas.openxmlformats.org/officeDocument/2006/relationships" r:id="rId5"/>
          <a:extLst>
            <a:ext uri="{FF2B5EF4-FFF2-40B4-BE49-F238E27FC236}">
              <a16:creationId xmlns:a16="http://schemas.microsoft.com/office/drawing/2014/main" id="{F8C6B3BF-F7FA-4C5E-A464-F4FE896C8CDE}"/>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32" name="Text Box 8">
          <a:hlinkClick xmlns:r="http://schemas.openxmlformats.org/officeDocument/2006/relationships" r:id="rId5"/>
          <a:extLst>
            <a:ext uri="{FF2B5EF4-FFF2-40B4-BE49-F238E27FC236}">
              <a16:creationId xmlns:a16="http://schemas.microsoft.com/office/drawing/2014/main" id="{1F401621-73B5-46C6-8FCE-8A56EB3D8CD8}"/>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33" name="Text Box 8">
          <a:hlinkClick xmlns:r="http://schemas.openxmlformats.org/officeDocument/2006/relationships" r:id="rId5"/>
          <a:extLst>
            <a:ext uri="{FF2B5EF4-FFF2-40B4-BE49-F238E27FC236}">
              <a16:creationId xmlns:a16="http://schemas.microsoft.com/office/drawing/2014/main" id="{2FC218B0-FD4C-4102-8D0D-3049F5020BD5}"/>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34" name="Text Box 8">
          <a:hlinkClick xmlns:r="http://schemas.openxmlformats.org/officeDocument/2006/relationships" r:id="rId5"/>
          <a:extLst>
            <a:ext uri="{FF2B5EF4-FFF2-40B4-BE49-F238E27FC236}">
              <a16:creationId xmlns:a16="http://schemas.microsoft.com/office/drawing/2014/main" id="{5EC96A7A-FA0D-4B6F-BE03-085F74BAFB8A}"/>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35" name="Text Box 8">
          <a:hlinkClick xmlns:r="http://schemas.openxmlformats.org/officeDocument/2006/relationships" r:id="rId5"/>
          <a:extLst>
            <a:ext uri="{FF2B5EF4-FFF2-40B4-BE49-F238E27FC236}">
              <a16:creationId xmlns:a16="http://schemas.microsoft.com/office/drawing/2014/main" id="{94E3F481-05F7-4EB4-81E1-CEE9CADACAFE}"/>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436" name="Text Box 8">
          <a:hlinkClick xmlns:r="http://schemas.openxmlformats.org/officeDocument/2006/relationships" r:id="rId5"/>
          <a:extLst>
            <a:ext uri="{FF2B5EF4-FFF2-40B4-BE49-F238E27FC236}">
              <a16:creationId xmlns:a16="http://schemas.microsoft.com/office/drawing/2014/main" id="{E5F3D50E-C23D-475D-BB64-D7A145FD3B77}"/>
            </a:ext>
          </a:extLst>
        </xdr:cNvPr>
        <xdr:cNvSpPr txBox="1">
          <a:spLocks noChangeArrowheads="1"/>
        </xdr:cNvSpPr>
      </xdr:nvSpPr>
      <xdr:spPr bwMode="auto">
        <a:xfrm>
          <a:off x="972211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437" name="Text Box 8">
          <a:hlinkClick xmlns:r="http://schemas.openxmlformats.org/officeDocument/2006/relationships" r:id="rId5"/>
          <a:extLst>
            <a:ext uri="{FF2B5EF4-FFF2-40B4-BE49-F238E27FC236}">
              <a16:creationId xmlns:a16="http://schemas.microsoft.com/office/drawing/2014/main" id="{F3DAC845-BD6C-4C52-9AF5-6205E0668CBB}"/>
            </a:ext>
          </a:extLst>
        </xdr:cNvPr>
        <xdr:cNvSpPr txBox="1">
          <a:spLocks noChangeArrowheads="1"/>
        </xdr:cNvSpPr>
      </xdr:nvSpPr>
      <xdr:spPr bwMode="auto">
        <a:xfrm>
          <a:off x="972211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438" name="Text Box 8">
          <a:hlinkClick xmlns:r="http://schemas.openxmlformats.org/officeDocument/2006/relationships" r:id="rId5"/>
          <a:extLst>
            <a:ext uri="{FF2B5EF4-FFF2-40B4-BE49-F238E27FC236}">
              <a16:creationId xmlns:a16="http://schemas.microsoft.com/office/drawing/2014/main" id="{89E41673-0995-4CDC-BB02-27092DDB8D40}"/>
            </a:ext>
          </a:extLst>
        </xdr:cNvPr>
        <xdr:cNvSpPr txBox="1">
          <a:spLocks noChangeArrowheads="1"/>
        </xdr:cNvSpPr>
      </xdr:nvSpPr>
      <xdr:spPr bwMode="auto">
        <a:xfrm>
          <a:off x="972211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439" name="Text Box 8">
          <a:hlinkClick xmlns:r="http://schemas.openxmlformats.org/officeDocument/2006/relationships" r:id="rId5"/>
          <a:extLst>
            <a:ext uri="{FF2B5EF4-FFF2-40B4-BE49-F238E27FC236}">
              <a16:creationId xmlns:a16="http://schemas.microsoft.com/office/drawing/2014/main" id="{5EA27477-BE38-46F0-97BF-40A45811603A}"/>
            </a:ext>
          </a:extLst>
        </xdr:cNvPr>
        <xdr:cNvSpPr txBox="1">
          <a:spLocks noChangeArrowheads="1"/>
        </xdr:cNvSpPr>
      </xdr:nvSpPr>
      <xdr:spPr bwMode="auto">
        <a:xfrm>
          <a:off x="972211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62164" cy="154081"/>
    <xdr:sp macro="" textlink="">
      <xdr:nvSpPr>
        <xdr:cNvPr id="440" name="Text Box 8">
          <a:hlinkClick xmlns:r="http://schemas.openxmlformats.org/officeDocument/2006/relationships" r:id="rId5"/>
          <a:extLst>
            <a:ext uri="{FF2B5EF4-FFF2-40B4-BE49-F238E27FC236}">
              <a16:creationId xmlns:a16="http://schemas.microsoft.com/office/drawing/2014/main" id="{245D21AC-5A72-4645-BCF3-A8CFFB76DFD7}"/>
            </a:ext>
          </a:extLst>
        </xdr:cNvPr>
        <xdr:cNvSpPr txBox="1">
          <a:spLocks noChangeArrowheads="1"/>
        </xdr:cNvSpPr>
      </xdr:nvSpPr>
      <xdr:spPr bwMode="auto">
        <a:xfrm>
          <a:off x="9722111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41" name="Text Box 8">
          <a:hlinkClick xmlns:r="http://schemas.openxmlformats.org/officeDocument/2006/relationships" r:id="rId5"/>
          <a:extLst>
            <a:ext uri="{FF2B5EF4-FFF2-40B4-BE49-F238E27FC236}">
              <a16:creationId xmlns:a16="http://schemas.microsoft.com/office/drawing/2014/main" id="{82862DFB-CCFC-4745-A591-84B4FABBF054}"/>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42" name="Text Box 8">
          <a:hlinkClick xmlns:r="http://schemas.openxmlformats.org/officeDocument/2006/relationships" r:id="rId5"/>
          <a:extLst>
            <a:ext uri="{FF2B5EF4-FFF2-40B4-BE49-F238E27FC236}">
              <a16:creationId xmlns:a16="http://schemas.microsoft.com/office/drawing/2014/main" id="{1B2CE88B-27A9-482D-9EFE-277421967EAE}"/>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43" name="Text Box 8">
          <a:hlinkClick xmlns:r="http://schemas.openxmlformats.org/officeDocument/2006/relationships" r:id="rId5"/>
          <a:extLst>
            <a:ext uri="{FF2B5EF4-FFF2-40B4-BE49-F238E27FC236}">
              <a16:creationId xmlns:a16="http://schemas.microsoft.com/office/drawing/2014/main" id="{115E8C48-5327-4A36-A73E-DBF42A7E16D1}"/>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44" name="Text Box 8">
          <a:hlinkClick xmlns:r="http://schemas.openxmlformats.org/officeDocument/2006/relationships" r:id="rId5"/>
          <a:extLst>
            <a:ext uri="{FF2B5EF4-FFF2-40B4-BE49-F238E27FC236}">
              <a16:creationId xmlns:a16="http://schemas.microsoft.com/office/drawing/2014/main" id="{0D9EE7EB-CF99-48ED-B857-F6D646AA7DBE}"/>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54081"/>
    <xdr:sp macro="" textlink="">
      <xdr:nvSpPr>
        <xdr:cNvPr id="445" name="Text Box 8">
          <a:hlinkClick xmlns:r="http://schemas.openxmlformats.org/officeDocument/2006/relationships" r:id="rId5"/>
          <a:extLst>
            <a:ext uri="{FF2B5EF4-FFF2-40B4-BE49-F238E27FC236}">
              <a16:creationId xmlns:a16="http://schemas.microsoft.com/office/drawing/2014/main" id="{FD786D09-87AE-4684-976F-5C5F808C2C1A}"/>
            </a:ext>
          </a:extLst>
        </xdr:cNvPr>
        <xdr:cNvSpPr txBox="1">
          <a:spLocks noChangeArrowheads="1"/>
        </xdr:cNvSpPr>
      </xdr:nvSpPr>
      <xdr:spPr bwMode="auto">
        <a:xfrm>
          <a:off x="9722111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46" name="Text Box 8">
          <a:hlinkClick xmlns:r="http://schemas.openxmlformats.org/officeDocument/2006/relationships" r:id="rId5"/>
          <a:extLst>
            <a:ext uri="{FF2B5EF4-FFF2-40B4-BE49-F238E27FC236}">
              <a16:creationId xmlns:a16="http://schemas.microsoft.com/office/drawing/2014/main" id="{5A18997B-42BE-42C5-A451-DD21803464FF}"/>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47" name="Text Box 8">
          <a:hlinkClick xmlns:r="http://schemas.openxmlformats.org/officeDocument/2006/relationships" r:id="rId5"/>
          <a:extLst>
            <a:ext uri="{FF2B5EF4-FFF2-40B4-BE49-F238E27FC236}">
              <a16:creationId xmlns:a16="http://schemas.microsoft.com/office/drawing/2014/main" id="{B7C5EC7E-9972-4369-8188-791F54E97AA0}"/>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48" name="Text Box 8">
          <a:hlinkClick xmlns:r="http://schemas.openxmlformats.org/officeDocument/2006/relationships" r:id="rId5"/>
          <a:extLst>
            <a:ext uri="{FF2B5EF4-FFF2-40B4-BE49-F238E27FC236}">
              <a16:creationId xmlns:a16="http://schemas.microsoft.com/office/drawing/2014/main" id="{407A18E6-D845-4C5D-9026-368D15DDC23A}"/>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49" name="Text Box 8">
          <a:hlinkClick xmlns:r="http://schemas.openxmlformats.org/officeDocument/2006/relationships" r:id="rId5"/>
          <a:extLst>
            <a:ext uri="{FF2B5EF4-FFF2-40B4-BE49-F238E27FC236}">
              <a16:creationId xmlns:a16="http://schemas.microsoft.com/office/drawing/2014/main" id="{C195021A-9CA8-43E0-B09B-797988BC4140}"/>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2</xdr:row>
      <xdr:rowOff>114300</xdr:rowOff>
    </xdr:from>
    <xdr:ext cx="59657" cy="165287"/>
    <xdr:sp macro="" textlink="">
      <xdr:nvSpPr>
        <xdr:cNvPr id="450" name="Text Box 8">
          <a:hlinkClick xmlns:r="http://schemas.openxmlformats.org/officeDocument/2006/relationships" r:id="rId5"/>
          <a:extLst>
            <a:ext uri="{FF2B5EF4-FFF2-40B4-BE49-F238E27FC236}">
              <a16:creationId xmlns:a16="http://schemas.microsoft.com/office/drawing/2014/main" id="{29EB1646-5DD7-4919-B1AE-527ADB138F5E}"/>
            </a:ext>
          </a:extLst>
        </xdr:cNvPr>
        <xdr:cNvSpPr txBox="1">
          <a:spLocks noChangeArrowheads="1"/>
        </xdr:cNvSpPr>
      </xdr:nvSpPr>
      <xdr:spPr bwMode="auto">
        <a:xfrm>
          <a:off x="9722111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51" name="Text Box 8">
          <a:hlinkClick xmlns:r="http://schemas.openxmlformats.org/officeDocument/2006/relationships" r:id="rId5"/>
          <a:extLst>
            <a:ext uri="{FF2B5EF4-FFF2-40B4-BE49-F238E27FC236}">
              <a16:creationId xmlns:a16="http://schemas.microsoft.com/office/drawing/2014/main" id="{95A3D967-A114-4E82-BBA8-6A21E425409D}"/>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52" name="Text Box 8">
          <a:hlinkClick xmlns:r="http://schemas.openxmlformats.org/officeDocument/2006/relationships" r:id="rId5"/>
          <a:extLst>
            <a:ext uri="{FF2B5EF4-FFF2-40B4-BE49-F238E27FC236}">
              <a16:creationId xmlns:a16="http://schemas.microsoft.com/office/drawing/2014/main" id="{BB4688F9-DE86-497F-933C-DA53070BD375}"/>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53" name="Text Box 8">
          <a:hlinkClick xmlns:r="http://schemas.openxmlformats.org/officeDocument/2006/relationships" r:id="rId5"/>
          <a:extLst>
            <a:ext uri="{FF2B5EF4-FFF2-40B4-BE49-F238E27FC236}">
              <a16:creationId xmlns:a16="http://schemas.microsoft.com/office/drawing/2014/main" id="{6B41CCED-5392-4E9D-A805-8431BD7E4939}"/>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54" name="Text Box 8">
          <a:hlinkClick xmlns:r="http://schemas.openxmlformats.org/officeDocument/2006/relationships" r:id="rId5"/>
          <a:extLst>
            <a:ext uri="{FF2B5EF4-FFF2-40B4-BE49-F238E27FC236}">
              <a16:creationId xmlns:a16="http://schemas.microsoft.com/office/drawing/2014/main" id="{A8E52737-EA16-45A7-8E0A-503664136AA4}"/>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55" name="Text Box 8">
          <a:hlinkClick xmlns:r="http://schemas.openxmlformats.org/officeDocument/2006/relationships" r:id="rId5"/>
          <a:extLst>
            <a:ext uri="{FF2B5EF4-FFF2-40B4-BE49-F238E27FC236}">
              <a16:creationId xmlns:a16="http://schemas.microsoft.com/office/drawing/2014/main" id="{2C55D887-60DC-484C-B913-A9353266668E}"/>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456" name="Text Box 8">
          <a:hlinkClick xmlns:r="http://schemas.openxmlformats.org/officeDocument/2006/relationships" r:id="rId5"/>
          <a:extLst>
            <a:ext uri="{FF2B5EF4-FFF2-40B4-BE49-F238E27FC236}">
              <a16:creationId xmlns:a16="http://schemas.microsoft.com/office/drawing/2014/main" id="{37AF5E45-3393-4FC1-BF71-167D9D81B48C}"/>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457" name="Text Box 8">
          <a:hlinkClick xmlns:r="http://schemas.openxmlformats.org/officeDocument/2006/relationships" r:id="rId5"/>
          <a:extLst>
            <a:ext uri="{FF2B5EF4-FFF2-40B4-BE49-F238E27FC236}">
              <a16:creationId xmlns:a16="http://schemas.microsoft.com/office/drawing/2014/main" id="{524CF99B-F751-48F3-AE7A-8D90313940CC}"/>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458" name="Text Box 8">
          <a:hlinkClick xmlns:r="http://schemas.openxmlformats.org/officeDocument/2006/relationships" r:id="rId5"/>
          <a:extLst>
            <a:ext uri="{FF2B5EF4-FFF2-40B4-BE49-F238E27FC236}">
              <a16:creationId xmlns:a16="http://schemas.microsoft.com/office/drawing/2014/main" id="{436C74E2-CECB-476A-AAE8-BDD841E071CC}"/>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459" name="Text Box 8">
          <a:hlinkClick xmlns:r="http://schemas.openxmlformats.org/officeDocument/2006/relationships" r:id="rId5"/>
          <a:extLst>
            <a:ext uri="{FF2B5EF4-FFF2-40B4-BE49-F238E27FC236}">
              <a16:creationId xmlns:a16="http://schemas.microsoft.com/office/drawing/2014/main" id="{F341F311-8C5F-4682-A4F0-1DB2EAFA0624}"/>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460" name="Text Box 8">
          <a:hlinkClick xmlns:r="http://schemas.openxmlformats.org/officeDocument/2006/relationships" r:id="rId5"/>
          <a:extLst>
            <a:ext uri="{FF2B5EF4-FFF2-40B4-BE49-F238E27FC236}">
              <a16:creationId xmlns:a16="http://schemas.microsoft.com/office/drawing/2014/main" id="{1EAC0D94-296E-4256-9842-367E469BC561}"/>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61" name="Text Box 8">
          <a:hlinkClick xmlns:r="http://schemas.openxmlformats.org/officeDocument/2006/relationships" r:id="rId5"/>
          <a:extLst>
            <a:ext uri="{FF2B5EF4-FFF2-40B4-BE49-F238E27FC236}">
              <a16:creationId xmlns:a16="http://schemas.microsoft.com/office/drawing/2014/main" id="{5A32B038-0254-4590-AED4-19569A847DF2}"/>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62" name="Text Box 8">
          <a:hlinkClick xmlns:r="http://schemas.openxmlformats.org/officeDocument/2006/relationships" r:id="rId5"/>
          <a:extLst>
            <a:ext uri="{FF2B5EF4-FFF2-40B4-BE49-F238E27FC236}">
              <a16:creationId xmlns:a16="http://schemas.microsoft.com/office/drawing/2014/main" id="{A1ACBF96-F6A9-4718-A0AF-D4313239DF6D}"/>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63" name="Text Box 8">
          <a:hlinkClick xmlns:r="http://schemas.openxmlformats.org/officeDocument/2006/relationships" r:id="rId5"/>
          <a:extLst>
            <a:ext uri="{FF2B5EF4-FFF2-40B4-BE49-F238E27FC236}">
              <a16:creationId xmlns:a16="http://schemas.microsoft.com/office/drawing/2014/main" id="{9F379650-1173-4014-B2D0-A23C5A8C0CF1}"/>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64" name="Text Box 8">
          <a:hlinkClick xmlns:r="http://schemas.openxmlformats.org/officeDocument/2006/relationships" r:id="rId5"/>
          <a:extLst>
            <a:ext uri="{FF2B5EF4-FFF2-40B4-BE49-F238E27FC236}">
              <a16:creationId xmlns:a16="http://schemas.microsoft.com/office/drawing/2014/main" id="{77E053A4-C1AE-4F70-AEE9-351D48E12469}"/>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65" name="Text Box 8">
          <a:hlinkClick xmlns:r="http://schemas.openxmlformats.org/officeDocument/2006/relationships" r:id="rId5"/>
          <a:extLst>
            <a:ext uri="{FF2B5EF4-FFF2-40B4-BE49-F238E27FC236}">
              <a16:creationId xmlns:a16="http://schemas.microsoft.com/office/drawing/2014/main" id="{D01E3760-BE41-4A17-9A31-E4868470DECD}"/>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66" name="Text Box 8">
          <a:hlinkClick xmlns:r="http://schemas.openxmlformats.org/officeDocument/2006/relationships" r:id="rId5"/>
          <a:extLst>
            <a:ext uri="{FF2B5EF4-FFF2-40B4-BE49-F238E27FC236}">
              <a16:creationId xmlns:a16="http://schemas.microsoft.com/office/drawing/2014/main" id="{47E3395A-4213-487F-ACFD-BE4D8C0FC832}"/>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67" name="Text Box 8">
          <a:hlinkClick xmlns:r="http://schemas.openxmlformats.org/officeDocument/2006/relationships" r:id="rId5"/>
          <a:extLst>
            <a:ext uri="{FF2B5EF4-FFF2-40B4-BE49-F238E27FC236}">
              <a16:creationId xmlns:a16="http://schemas.microsoft.com/office/drawing/2014/main" id="{A0BB403D-D0DF-484A-A4B7-D255F13424A8}"/>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68" name="Text Box 8">
          <a:hlinkClick xmlns:r="http://schemas.openxmlformats.org/officeDocument/2006/relationships" r:id="rId5"/>
          <a:extLst>
            <a:ext uri="{FF2B5EF4-FFF2-40B4-BE49-F238E27FC236}">
              <a16:creationId xmlns:a16="http://schemas.microsoft.com/office/drawing/2014/main" id="{C19D5653-50CB-400B-85FF-32B7E2DFC10A}"/>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69" name="Text Box 8">
          <a:hlinkClick xmlns:r="http://schemas.openxmlformats.org/officeDocument/2006/relationships" r:id="rId5"/>
          <a:extLst>
            <a:ext uri="{FF2B5EF4-FFF2-40B4-BE49-F238E27FC236}">
              <a16:creationId xmlns:a16="http://schemas.microsoft.com/office/drawing/2014/main" id="{EF72183A-A73E-43C3-BD31-7CD4E4994343}"/>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70" name="Text Box 8">
          <a:hlinkClick xmlns:r="http://schemas.openxmlformats.org/officeDocument/2006/relationships" r:id="rId5"/>
          <a:extLst>
            <a:ext uri="{FF2B5EF4-FFF2-40B4-BE49-F238E27FC236}">
              <a16:creationId xmlns:a16="http://schemas.microsoft.com/office/drawing/2014/main" id="{226D3854-500E-4E23-ADFB-ADC320A7CA26}"/>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71" name="Text Box 8">
          <a:hlinkClick xmlns:r="http://schemas.openxmlformats.org/officeDocument/2006/relationships" r:id="rId5"/>
          <a:extLst>
            <a:ext uri="{FF2B5EF4-FFF2-40B4-BE49-F238E27FC236}">
              <a16:creationId xmlns:a16="http://schemas.microsoft.com/office/drawing/2014/main" id="{AFF24A4B-1543-4F46-98FD-F6B47BB8DB6F}"/>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72" name="Text Box 8">
          <a:hlinkClick xmlns:r="http://schemas.openxmlformats.org/officeDocument/2006/relationships" r:id="rId5"/>
          <a:extLst>
            <a:ext uri="{FF2B5EF4-FFF2-40B4-BE49-F238E27FC236}">
              <a16:creationId xmlns:a16="http://schemas.microsoft.com/office/drawing/2014/main" id="{34A7CDA8-BC43-4E86-89C5-27DB6EFF3235}"/>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73" name="Text Box 8">
          <a:hlinkClick xmlns:r="http://schemas.openxmlformats.org/officeDocument/2006/relationships" r:id="rId5"/>
          <a:extLst>
            <a:ext uri="{FF2B5EF4-FFF2-40B4-BE49-F238E27FC236}">
              <a16:creationId xmlns:a16="http://schemas.microsoft.com/office/drawing/2014/main" id="{0AFF67E0-066F-4B93-B78A-C2C5EAF6BC27}"/>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74" name="Text Box 8">
          <a:hlinkClick xmlns:r="http://schemas.openxmlformats.org/officeDocument/2006/relationships" r:id="rId5"/>
          <a:extLst>
            <a:ext uri="{FF2B5EF4-FFF2-40B4-BE49-F238E27FC236}">
              <a16:creationId xmlns:a16="http://schemas.microsoft.com/office/drawing/2014/main" id="{020EB9D2-108D-45C9-89E1-F79BCEFAF8DE}"/>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75" name="Text Box 8">
          <a:hlinkClick xmlns:r="http://schemas.openxmlformats.org/officeDocument/2006/relationships" r:id="rId5"/>
          <a:extLst>
            <a:ext uri="{FF2B5EF4-FFF2-40B4-BE49-F238E27FC236}">
              <a16:creationId xmlns:a16="http://schemas.microsoft.com/office/drawing/2014/main" id="{C8F8AEC0-DD14-4DA1-A4DC-6E8F766755E8}"/>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76" name="Text Box 8">
          <a:hlinkClick xmlns:r="http://schemas.openxmlformats.org/officeDocument/2006/relationships" r:id="rId5"/>
          <a:extLst>
            <a:ext uri="{FF2B5EF4-FFF2-40B4-BE49-F238E27FC236}">
              <a16:creationId xmlns:a16="http://schemas.microsoft.com/office/drawing/2014/main" id="{86320970-6C23-47DB-A100-4CA83F030652}"/>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77" name="Text Box 8">
          <a:hlinkClick xmlns:r="http://schemas.openxmlformats.org/officeDocument/2006/relationships" r:id="rId5"/>
          <a:extLst>
            <a:ext uri="{FF2B5EF4-FFF2-40B4-BE49-F238E27FC236}">
              <a16:creationId xmlns:a16="http://schemas.microsoft.com/office/drawing/2014/main" id="{FE6BC17C-3609-417A-950C-3D805F7CC181}"/>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78" name="Text Box 8">
          <a:hlinkClick xmlns:r="http://schemas.openxmlformats.org/officeDocument/2006/relationships" r:id="rId5"/>
          <a:extLst>
            <a:ext uri="{FF2B5EF4-FFF2-40B4-BE49-F238E27FC236}">
              <a16:creationId xmlns:a16="http://schemas.microsoft.com/office/drawing/2014/main" id="{CA000BFB-DB92-42C9-B82C-85D0E5855CC7}"/>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79" name="Text Box 8">
          <a:hlinkClick xmlns:r="http://schemas.openxmlformats.org/officeDocument/2006/relationships" r:id="rId5"/>
          <a:extLst>
            <a:ext uri="{FF2B5EF4-FFF2-40B4-BE49-F238E27FC236}">
              <a16:creationId xmlns:a16="http://schemas.microsoft.com/office/drawing/2014/main" id="{79DD0BC2-5AD9-4EC6-90B8-449BFE41CE4D}"/>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80" name="Text Box 8">
          <a:hlinkClick xmlns:r="http://schemas.openxmlformats.org/officeDocument/2006/relationships" r:id="rId5"/>
          <a:extLst>
            <a:ext uri="{FF2B5EF4-FFF2-40B4-BE49-F238E27FC236}">
              <a16:creationId xmlns:a16="http://schemas.microsoft.com/office/drawing/2014/main" id="{0417D38C-C2A2-4E4A-BDB1-25DCEE4D3767}"/>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481" name="Text Box 8">
          <a:hlinkClick xmlns:r="http://schemas.openxmlformats.org/officeDocument/2006/relationships" r:id="rId5"/>
          <a:extLst>
            <a:ext uri="{FF2B5EF4-FFF2-40B4-BE49-F238E27FC236}">
              <a16:creationId xmlns:a16="http://schemas.microsoft.com/office/drawing/2014/main" id="{5D9D923C-84DF-4E54-B064-A482DD628B3B}"/>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482" name="Text Box 8">
          <a:hlinkClick xmlns:r="http://schemas.openxmlformats.org/officeDocument/2006/relationships" r:id="rId5"/>
          <a:extLst>
            <a:ext uri="{FF2B5EF4-FFF2-40B4-BE49-F238E27FC236}">
              <a16:creationId xmlns:a16="http://schemas.microsoft.com/office/drawing/2014/main" id="{1F36CFA7-7F2E-4A44-AE30-2D56056D8A59}"/>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483" name="Text Box 8">
          <a:hlinkClick xmlns:r="http://schemas.openxmlformats.org/officeDocument/2006/relationships" r:id="rId5"/>
          <a:extLst>
            <a:ext uri="{FF2B5EF4-FFF2-40B4-BE49-F238E27FC236}">
              <a16:creationId xmlns:a16="http://schemas.microsoft.com/office/drawing/2014/main" id="{D2C1EF8C-5188-4D9A-B557-CE9A3FE3FA62}"/>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484" name="Text Box 8">
          <a:hlinkClick xmlns:r="http://schemas.openxmlformats.org/officeDocument/2006/relationships" r:id="rId5"/>
          <a:extLst>
            <a:ext uri="{FF2B5EF4-FFF2-40B4-BE49-F238E27FC236}">
              <a16:creationId xmlns:a16="http://schemas.microsoft.com/office/drawing/2014/main" id="{38C56AE5-38B9-4078-8D64-5E6529DDCFCE}"/>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485" name="Text Box 8">
          <a:hlinkClick xmlns:r="http://schemas.openxmlformats.org/officeDocument/2006/relationships" r:id="rId5"/>
          <a:extLst>
            <a:ext uri="{FF2B5EF4-FFF2-40B4-BE49-F238E27FC236}">
              <a16:creationId xmlns:a16="http://schemas.microsoft.com/office/drawing/2014/main" id="{2FDA699A-F2AE-45C1-97B6-E5A7B1219B9F}"/>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86" name="Text Box 8">
          <a:hlinkClick xmlns:r="http://schemas.openxmlformats.org/officeDocument/2006/relationships" r:id="rId5"/>
          <a:extLst>
            <a:ext uri="{FF2B5EF4-FFF2-40B4-BE49-F238E27FC236}">
              <a16:creationId xmlns:a16="http://schemas.microsoft.com/office/drawing/2014/main" id="{50AC2D04-5BF9-4EAE-8BBE-64C931535895}"/>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87" name="Text Box 8">
          <a:hlinkClick xmlns:r="http://schemas.openxmlformats.org/officeDocument/2006/relationships" r:id="rId5"/>
          <a:extLst>
            <a:ext uri="{FF2B5EF4-FFF2-40B4-BE49-F238E27FC236}">
              <a16:creationId xmlns:a16="http://schemas.microsoft.com/office/drawing/2014/main" id="{32988777-5894-413B-8D4F-19F389257060}"/>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88" name="Text Box 8">
          <a:hlinkClick xmlns:r="http://schemas.openxmlformats.org/officeDocument/2006/relationships" r:id="rId5"/>
          <a:extLst>
            <a:ext uri="{FF2B5EF4-FFF2-40B4-BE49-F238E27FC236}">
              <a16:creationId xmlns:a16="http://schemas.microsoft.com/office/drawing/2014/main" id="{0A566276-DF1E-4C98-91B2-F07362B82E0A}"/>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89" name="Text Box 8">
          <a:hlinkClick xmlns:r="http://schemas.openxmlformats.org/officeDocument/2006/relationships" r:id="rId5"/>
          <a:extLst>
            <a:ext uri="{FF2B5EF4-FFF2-40B4-BE49-F238E27FC236}">
              <a16:creationId xmlns:a16="http://schemas.microsoft.com/office/drawing/2014/main" id="{2573D9BB-AC76-4268-945C-4A6879AB2A86}"/>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490" name="Text Box 8">
          <a:hlinkClick xmlns:r="http://schemas.openxmlformats.org/officeDocument/2006/relationships" r:id="rId5"/>
          <a:extLst>
            <a:ext uri="{FF2B5EF4-FFF2-40B4-BE49-F238E27FC236}">
              <a16:creationId xmlns:a16="http://schemas.microsoft.com/office/drawing/2014/main" id="{C5C52853-EF90-421D-88C2-7655074B0F49}"/>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91" name="Text Box 8">
          <a:hlinkClick xmlns:r="http://schemas.openxmlformats.org/officeDocument/2006/relationships" r:id="rId5"/>
          <a:extLst>
            <a:ext uri="{FF2B5EF4-FFF2-40B4-BE49-F238E27FC236}">
              <a16:creationId xmlns:a16="http://schemas.microsoft.com/office/drawing/2014/main" id="{BDEAEF7B-A79F-46F2-AE5D-9E1D2CDC888D}"/>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92" name="Text Box 8">
          <a:hlinkClick xmlns:r="http://schemas.openxmlformats.org/officeDocument/2006/relationships" r:id="rId5"/>
          <a:extLst>
            <a:ext uri="{FF2B5EF4-FFF2-40B4-BE49-F238E27FC236}">
              <a16:creationId xmlns:a16="http://schemas.microsoft.com/office/drawing/2014/main" id="{40E24A77-EE8D-4F17-83D7-6377C30F83B7}"/>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93" name="Text Box 8">
          <a:hlinkClick xmlns:r="http://schemas.openxmlformats.org/officeDocument/2006/relationships" r:id="rId5"/>
          <a:extLst>
            <a:ext uri="{FF2B5EF4-FFF2-40B4-BE49-F238E27FC236}">
              <a16:creationId xmlns:a16="http://schemas.microsoft.com/office/drawing/2014/main" id="{60A7540E-3C66-4D20-BEDB-9C1C18C6D9B4}"/>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94" name="Text Box 8">
          <a:hlinkClick xmlns:r="http://schemas.openxmlformats.org/officeDocument/2006/relationships" r:id="rId5"/>
          <a:extLst>
            <a:ext uri="{FF2B5EF4-FFF2-40B4-BE49-F238E27FC236}">
              <a16:creationId xmlns:a16="http://schemas.microsoft.com/office/drawing/2014/main" id="{18DFE135-B460-418F-AFF6-1E85DA2CDB8F}"/>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95" name="Text Box 8">
          <a:hlinkClick xmlns:r="http://schemas.openxmlformats.org/officeDocument/2006/relationships" r:id="rId5"/>
          <a:extLst>
            <a:ext uri="{FF2B5EF4-FFF2-40B4-BE49-F238E27FC236}">
              <a16:creationId xmlns:a16="http://schemas.microsoft.com/office/drawing/2014/main" id="{A9828EB4-5386-4740-AFB5-046996854E98}"/>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96" name="Text Box 8">
          <a:hlinkClick xmlns:r="http://schemas.openxmlformats.org/officeDocument/2006/relationships" r:id="rId5"/>
          <a:extLst>
            <a:ext uri="{FF2B5EF4-FFF2-40B4-BE49-F238E27FC236}">
              <a16:creationId xmlns:a16="http://schemas.microsoft.com/office/drawing/2014/main" id="{BD07E85B-84FE-4429-AAF4-F3A1D5479794}"/>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97" name="Text Box 8">
          <a:hlinkClick xmlns:r="http://schemas.openxmlformats.org/officeDocument/2006/relationships" r:id="rId5"/>
          <a:extLst>
            <a:ext uri="{FF2B5EF4-FFF2-40B4-BE49-F238E27FC236}">
              <a16:creationId xmlns:a16="http://schemas.microsoft.com/office/drawing/2014/main" id="{1D02D038-5E79-4B8D-B29A-C0F8A33C6B18}"/>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98" name="Text Box 8">
          <a:hlinkClick xmlns:r="http://schemas.openxmlformats.org/officeDocument/2006/relationships" r:id="rId5"/>
          <a:extLst>
            <a:ext uri="{FF2B5EF4-FFF2-40B4-BE49-F238E27FC236}">
              <a16:creationId xmlns:a16="http://schemas.microsoft.com/office/drawing/2014/main" id="{55ACD1FC-34F9-4866-B724-24EF4838882D}"/>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499" name="Text Box 8">
          <a:hlinkClick xmlns:r="http://schemas.openxmlformats.org/officeDocument/2006/relationships" r:id="rId5"/>
          <a:extLst>
            <a:ext uri="{FF2B5EF4-FFF2-40B4-BE49-F238E27FC236}">
              <a16:creationId xmlns:a16="http://schemas.microsoft.com/office/drawing/2014/main" id="{8990F594-C2F3-43BC-90F8-816B8EE296D6}"/>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00" name="Text Box 8">
          <a:hlinkClick xmlns:r="http://schemas.openxmlformats.org/officeDocument/2006/relationships" r:id="rId5"/>
          <a:extLst>
            <a:ext uri="{FF2B5EF4-FFF2-40B4-BE49-F238E27FC236}">
              <a16:creationId xmlns:a16="http://schemas.microsoft.com/office/drawing/2014/main" id="{3AC9BE97-56E2-4ACA-8D8E-73324E761349}"/>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01" name="Text Box 8">
          <a:hlinkClick xmlns:r="http://schemas.openxmlformats.org/officeDocument/2006/relationships" r:id="rId5"/>
          <a:extLst>
            <a:ext uri="{FF2B5EF4-FFF2-40B4-BE49-F238E27FC236}">
              <a16:creationId xmlns:a16="http://schemas.microsoft.com/office/drawing/2014/main" id="{FE41B1C0-4D92-435A-9847-16E59D3A9EB3}"/>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02" name="Text Box 8">
          <a:hlinkClick xmlns:r="http://schemas.openxmlformats.org/officeDocument/2006/relationships" r:id="rId5"/>
          <a:extLst>
            <a:ext uri="{FF2B5EF4-FFF2-40B4-BE49-F238E27FC236}">
              <a16:creationId xmlns:a16="http://schemas.microsoft.com/office/drawing/2014/main" id="{544FC985-F7B6-4795-B706-A84E589AC464}"/>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03" name="Text Box 8">
          <a:hlinkClick xmlns:r="http://schemas.openxmlformats.org/officeDocument/2006/relationships" r:id="rId5"/>
          <a:extLst>
            <a:ext uri="{FF2B5EF4-FFF2-40B4-BE49-F238E27FC236}">
              <a16:creationId xmlns:a16="http://schemas.microsoft.com/office/drawing/2014/main" id="{4CCC7DDB-BA9C-411F-9FE6-A1527E20ECCF}"/>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04" name="Text Box 8">
          <a:hlinkClick xmlns:r="http://schemas.openxmlformats.org/officeDocument/2006/relationships" r:id="rId5"/>
          <a:extLst>
            <a:ext uri="{FF2B5EF4-FFF2-40B4-BE49-F238E27FC236}">
              <a16:creationId xmlns:a16="http://schemas.microsoft.com/office/drawing/2014/main" id="{A2009D90-AFFC-4A63-8D96-2EE23A92DFCC}"/>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05" name="Text Box 8">
          <a:hlinkClick xmlns:r="http://schemas.openxmlformats.org/officeDocument/2006/relationships" r:id="rId5"/>
          <a:extLst>
            <a:ext uri="{FF2B5EF4-FFF2-40B4-BE49-F238E27FC236}">
              <a16:creationId xmlns:a16="http://schemas.microsoft.com/office/drawing/2014/main" id="{1E086FC0-CD12-4DF9-B99F-73D6144A4432}"/>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506" name="Text Box 8">
          <a:hlinkClick xmlns:r="http://schemas.openxmlformats.org/officeDocument/2006/relationships" r:id="rId5"/>
          <a:extLst>
            <a:ext uri="{FF2B5EF4-FFF2-40B4-BE49-F238E27FC236}">
              <a16:creationId xmlns:a16="http://schemas.microsoft.com/office/drawing/2014/main" id="{4D054056-FCA1-48DD-A178-1EBC5AC41D38}"/>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507" name="Text Box 8">
          <a:hlinkClick xmlns:r="http://schemas.openxmlformats.org/officeDocument/2006/relationships" r:id="rId5"/>
          <a:extLst>
            <a:ext uri="{FF2B5EF4-FFF2-40B4-BE49-F238E27FC236}">
              <a16:creationId xmlns:a16="http://schemas.microsoft.com/office/drawing/2014/main" id="{75D216DB-AD7E-4A0E-B149-6A522CDBD604}"/>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508" name="Text Box 8">
          <a:hlinkClick xmlns:r="http://schemas.openxmlformats.org/officeDocument/2006/relationships" r:id="rId5"/>
          <a:extLst>
            <a:ext uri="{FF2B5EF4-FFF2-40B4-BE49-F238E27FC236}">
              <a16:creationId xmlns:a16="http://schemas.microsoft.com/office/drawing/2014/main" id="{C2FF0667-3198-4D04-B1F2-CE89844B65EA}"/>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509" name="Text Box 8">
          <a:hlinkClick xmlns:r="http://schemas.openxmlformats.org/officeDocument/2006/relationships" r:id="rId5"/>
          <a:extLst>
            <a:ext uri="{FF2B5EF4-FFF2-40B4-BE49-F238E27FC236}">
              <a16:creationId xmlns:a16="http://schemas.microsoft.com/office/drawing/2014/main" id="{AF045383-021D-4BD7-BF8B-A4BE49D2532D}"/>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510" name="Text Box 8">
          <a:hlinkClick xmlns:r="http://schemas.openxmlformats.org/officeDocument/2006/relationships" r:id="rId5"/>
          <a:extLst>
            <a:ext uri="{FF2B5EF4-FFF2-40B4-BE49-F238E27FC236}">
              <a16:creationId xmlns:a16="http://schemas.microsoft.com/office/drawing/2014/main" id="{A90C9717-AA4C-4AC9-8B15-B8FEA0108361}"/>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11" name="Text Box 8">
          <a:hlinkClick xmlns:r="http://schemas.openxmlformats.org/officeDocument/2006/relationships" r:id="rId5"/>
          <a:extLst>
            <a:ext uri="{FF2B5EF4-FFF2-40B4-BE49-F238E27FC236}">
              <a16:creationId xmlns:a16="http://schemas.microsoft.com/office/drawing/2014/main" id="{F741DDF8-60DC-41A5-9C72-91D023212BA4}"/>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12" name="Text Box 8">
          <a:hlinkClick xmlns:r="http://schemas.openxmlformats.org/officeDocument/2006/relationships" r:id="rId5"/>
          <a:extLst>
            <a:ext uri="{FF2B5EF4-FFF2-40B4-BE49-F238E27FC236}">
              <a16:creationId xmlns:a16="http://schemas.microsoft.com/office/drawing/2014/main" id="{6255A6F4-42E5-4C36-8497-C950DCAC7D41}"/>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13" name="Text Box 8">
          <a:hlinkClick xmlns:r="http://schemas.openxmlformats.org/officeDocument/2006/relationships" r:id="rId5"/>
          <a:extLst>
            <a:ext uri="{FF2B5EF4-FFF2-40B4-BE49-F238E27FC236}">
              <a16:creationId xmlns:a16="http://schemas.microsoft.com/office/drawing/2014/main" id="{11250D99-DDA9-496B-AED2-87820AD5A56A}"/>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14" name="Text Box 8">
          <a:hlinkClick xmlns:r="http://schemas.openxmlformats.org/officeDocument/2006/relationships" r:id="rId5"/>
          <a:extLst>
            <a:ext uri="{FF2B5EF4-FFF2-40B4-BE49-F238E27FC236}">
              <a16:creationId xmlns:a16="http://schemas.microsoft.com/office/drawing/2014/main" id="{789CE0AD-685C-4218-9350-FDECE953DD86}"/>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15" name="Text Box 8">
          <a:hlinkClick xmlns:r="http://schemas.openxmlformats.org/officeDocument/2006/relationships" r:id="rId5"/>
          <a:extLst>
            <a:ext uri="{FF2B5EF4-FFF2-40B4-BE49-F238E27FC236}">
              <a16:creationId xmlns:a16="http://schemas.microsoft.com/office/drawing/2014/main" id="{DA75FE07-7359-4B6B-94FA-0D5EF0740CD8}"/>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16" name="Text Box 8">
          <a:hlinkClick xmlns:r="http://schemas.openxmlformats.org/officeDocument/2006/relationships" r:id="rId5"/>
          <a:extLst>
            <a:ext uri="{FF2B5EF4-FFF2-40B4-BE49-F238E27FC236}">
              <a16:creationId xmlns:a16="http://schemas.microsoft.com/office/drawing/2014/main" id="{8A784782-E244-4CBC-A154-7C89568411FF}"/>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17" name="Text Box 8">
          <a:hlinkClick xmlns:r="http://schemas.openxmlformats.org/officeDocument/2006/relationships" r:id="rId5"/>
          <a:extLst>
            <a:ext uri="{FF2B5EF4-FFF2-40B4-BE49-F238E27FC236}">
              <a16:creationId xmlns:a16="http://schemas.microsoft.com/office/drawing/2014/main" id="{DB109007-2D9C-42F1-A93E-34F0AABBE115}"/>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18" name="Text Box 8">
          <a:hlinkClick xmlns:r="http://schemas.openxmlformats.org/officeDocument/2006/relationships" r:id="rId5"/>
          <a:extLst>
            <a:ext uri="{FF2B5EF4-FFF2-40B4-BE49-F238E27FC236}">
              <a16:creationId xmlns:a16="http://schemas.microsoft.com/office/drawing/2014/main" id="{16BD28D6-8C15-4842-845A-7F0FA99A4001}"/>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19" name="Text Box 8">
          <a:hlinkClick xmlns:r="http://schemas.openxmlformats.org/officeDocument/2006/relationships" r:id="rId5"/>
          <a:extLst>
            <a:ext uri="{FF2B5EF4-FFF2-40B4-BE49-F238E27FC236}">
              <a16:creationId xmlns:a16="http://schemas.microsoft.com/office/drawing/2014/main" id="{1B0D45AC-50D7-49C5-9D56-0715F79E1722}"/>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20" name="Text Box 8">
          <a:hlinkClick xmlns:r="http://schemas.openxmlformats.org/officeDocument/2006/relationships" r:id="rId5"/>
          <a:extLst>
            <a:ext uri="{FF2B5EF4-FFF2-40B4-BE49-F238E27FC236}">
              <a16:creationId xmlns:a16="http://schemas.microsoft.com/office/drawing/2014/main" id="{51B58B0E-6485-467B-8215-0D41279D8903}"/>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71637"/>
    <xdr:sp macro="" textlink="">
      <xdr:nvSpPr>
        <xdr:cNvPr id="521" name="Text Box 8">
          <a:hlinkClick xmlns:r="http://schemas.openxmlformats.org/officeDocument/2006/relationships" r:id="rId5"/>
          <a:extLst>
            <a:ext uri="{FF2B5EF4-FFF2-40B4-BE49-F238E27FC236}">
              <a16:creationId xmlns:a16="http://schemas.microsoft.com/office/drawing/2014/main" id="{87CA8F9C-C5E1-4246-9480-EF4EA881D8D9}"/>
            </a:ext>
          </a:extLst>
        </xdr:cNvPr>
        <xdr:cNvSpPr txBox="1">
          <a:spLocks noChangeArrowheads="1"/>
        </xdr:cNvSpPr>
      </xdr:nvSpPr>
      <xdr:spPr bwMode="auto">
        <a:xfrm>
          <a:off x="9773658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71637"/>
    <xdr:sp macro="" textlink="">
      <xdr:nvSpPr>
        <xdr:cNvPr id="522" name="Text Box 8">
          <a:hlinkClick xmlns:r="http://schemas.openxmlformats.org/officeDocument/2006/relationships" r:id="rId5"/>
          <a:extLst>
            <a:ext uri="{FF2B5EF4-FFF2-40B4-BE49-F238E27FC236}">
              <a16:creationId xmlns:a16="http://schemas.microsoft.com/office/drawing/2014/main" id="{01CD4BD1-3264-4819-AB42-F32042D32EE7}"/>
            </a:ext>
          </a:extLst>
        </xdr:cNvPr>
        <xdr:cNvSpPr txBox="1">
          <a:spLocks noChangeArrowheads="1"/>
        </xdr:cNvSpPr>
      </xdr:nvSpPr>
      <xdr:spPr bwMode="auto">
        <a:xfrm>
          <a:off x="9773658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71637"/>
    <xdr:sp macro="" textlink="">
      <xdr:nvSpPr>
        <xdr:cNvPr id="523" name="Text Box 8">
          <a:hlinkClick xmlns:r="http://schemas.openxmlformats.org/officeDocument/2006/relationships" r:id="rId5"/>
          <a:extLst>
            <a:ext uri="{FF2B5EF4-FFF2-40B4-BE49-F238E27FC236}">
              <a16:creationId xmlns:a16="http://schemas.microsoft.com/office/drawing/2014/main" id="{565DB727-A8DD-48D7-955F-6E170602C8F2}"/>
            </a:ext>
          </a:extLst>
        </xdr:cNvPr>
        <xdr:cNvSpPr txBox="1">
          <a:spLocks noChangeArrowheads="1"/>
        </xdr:cNvSpPr>
      </xdr:nvSpPr>
      <xdr:spPr bwMode="auto">
        <a:xfrm>
          <a:off x="9773658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71637"/>
    <xdr:sp macro="" textlink="">
      <xdr:nvSpPr>
        <xdr:cNvPr id="524" name="Text Box 8">
          <a:hlinkClick xmlns:r="http://schemas.openxmlformats.org/officeDocument/2006/relationships" r:id="rId5"/>
          <a:extLst>
            <a:ext uri="{FF2B5EF4-FFF2-40B4-BE49-F238E27FC236}">
              <a16:creationId xmlns:a16="http://schemas.microsoft.com/office/drawing/2014/main" id="{4B0C9178-6071-4BE5-9E7B-61AB8E9A2174}"/>
            </a:ext>
          </a:extLst>
        </xdr:cNvPr>
        <xdr:cNvSpPr txBox="1">
          <a:spLocks noChangeArrowheads="1"/>
        </xdr:cNvSpPr>
      </xdr:nvSpPr>
      <xdr:spPr bwMode="auto">
        <a:xfrm>
          <a:off x="9773658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71637"/>
    <xdr:sp macro="" textlink="">
      <xdr:nvSpPr>
        <xdr:cNvPr id="525" name="Text Box 8">
          <a:hlinkClick xmlns:r="http://schemas.openxmlformats.org/officeDocument/2006/relationships" r:id="rId5"/>
          <a:extLst>
            <a:ext uri="{FF2B5EF4-FFF2-40B4-BE49-F238E27FC236}">
              <a16:creationId xmlns:a16="http://schemas.microsoft.com/office/drawing/2014/main" id="{E09C0B74-D215-4C44-9A95-1D632DB13355}"/>
            </a:ext>
          </a:extLst>
        </xdr:cNvPr>
        <xdr:cNvSpPr txBox="1">
          <a:spLocks noChangeArrowheads="1"/>
        </xdr:cNvSpPr>
      </xdr:nvSpPr>
      <xdr:spPr bwMode="auto">
        <a:xfrm>
          <a:off x="97736585"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26" name="Text Box 8">
          <a:hlinkClick xmlns:r="http://schemas.openxmlformats.org/officeDocument/2006/relationships" r:id="rId5"/>
          <a:extLst>
            <a:ext uri="{FF2B5EF4-FFF2-40B4-BE49-F238E27FC236}">
              <a16:creationId xmlns:a16="http://schemas.microsoft.com/office/drawing/2014/main" id="{6308A27E-F773-422D-B665-ED395A9B3224}"/>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27" name="Text Box 8">
          <a:hlinkClick xmlns:r="http://schemas.openxmlformats.org/officeDocument/2006/relationships" r:id="rId5"/>
          <a:extLst>
            <a:ext uri="{FF2B5EF4-FFF2-40B4-BE49-F238E27FC236}">
              <a16:creationId xmlns:a16="http://schemas.microsoft.com/office/drawing/2014/main" id="{82D00455-0ECA-4DE1-8556-599E63AEECB9}"/>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28" name="Text Box 8">
          <a:hlinkClick xmlns:r="http://schemas.openxmlformats.org/officeDocument/2006/relationships" r:id="rId5"/>
          <a:extLst>
            <a:ext uri="{FF2B5EF4-FFF2-40B4-BE49-F238E27FC236}">
              <a16:creationId xmlns:a16="http://schemas.microsoft.com/office/drawing/2014/main" id="{8FE228D7-B3BF-4663-AFE5-3E2D7DC01154}"/>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29" name="Text Box 8">
          <a:hlinkClick xmlns:r="http://schemas.openxmlformats.org/officeDocument/2006/relationships" r:id="rId5"/>
          <a:extLst>
            <a:ext uri="{FF2B5EF4-FFF2-40B4-BE49-F238E27FC236}">
              <a16:creationId xmlns:a16="http://schemas.microsoft.com/office/drawing/2014/main" id="{9B543DD2-FE15-4307-940E-5433175308D7}"/>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30" name="Text Box 8">
          <a:hlinkClick xmlns:r="http://schemas.openxmlformats.org/officeDocument/2006/relationships" r:id="rId5"/>
          <a:extLst>
            <a:ext uri="{FF2B5EF4-FFF2-40B4-BE49-F238E27FC236}">
              <a16:creationId xmlns:a16="http://schemas.microsoft.com/office/drawing/2014/main" id="{B6EAF775-8DF6-49D2-A9EF-2932436A42FE}"/>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31" name="Text Box 8">
          <a:hlinkClick xmlns:r="http://schemas.openxmlformats.org/officeDocument/2006/relationships" r:id="rId5"/>
          <a:extLst>
            <a:ext uri="{FF2B5EF4-FFF2-40B4-BE49-F238E27FC236}">
              <a16:creationId xmlns:a16="http://schemas.microsoft.com/office/drawing/2014/main" id="{BC2A5836-6E7B-4B24-9D13-C3C7834AAA57}"/>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32" name="Text Box 8">
          <a:hlinkClick xmlns:r="http://schemas.openxmlformats.org/officeDocument/2006/relationships" r:id="rId5"/>
          <a:extLst>
            <a:ext uri="{FF2B5EF4-FFF2-40B4-BE49-F238E27FC236}">
              <a16:creationId xmlns:a16="http://schemas.microsoft.com/office/drawing/2014/main" id="{9C966162-A3B0-44E1-8E89-E7D9BC66B83B}"/>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33" name="Text Box 8">
          <a:hlinkClick xmlns:r="http://schemas.openxmlformats.org/officeDocument/2006/relationships" r:id="rId5"/>
          <a:extLst>
            <a:ext uri="{FF2B5EF4-FFF2-40B4-BE49-F238E27FC236}">
              <a16:creationId xmlns:a16="http://schemas.microsoft.com/office/drawing/2014/main" id="{9BE972D4-D5A4-4F19-A531-CAADE21AC617}"/>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34" name="Text Box 8">
          <a:hlinkClick xmlns:r="http://schemas.openxmlformats.org/officeDocument/2006/relationships" r:id="rId5"/>
          <a:extLst>
            <a:ext uri="{FF2B5EF4-FFF2-40B4-BE49-F238E27FC236}">
              <a16:creationId xmlns:a16="http://schemas.microsoft.com/office/drawing/2014/main" id="{685C0EBD-7794-4FB3-B9E4-D70060E10D31}"/>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35" name="Text Box 8">
          <a:hlinkClick xmlns:r="http://schemas.openxmlformats.org/officeDocument/2006/relationships" r:id="rId5"/>
          <a:extLst>
            <a:ext uri="{FF2B5EF4-FFF2-40B4-BE49-F238E27FC236}">
              <a16:creationId xmlns:a16="http://schemas.microsoft.com/office/drawing/2014/main" id="{01E3162F-1774-46D7-A829-8C0236AA42B3}"/>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536" name="Text Box 8">
          <a:hlinkClick xmlns:r="http://schemas.openxmlformats.org/officeDocument/2006/relationships" r:id="rId5"/>
          <a:extLst>
            <a:ext uri="{FF2B5EF4-FFF2-40B4-BE49-F238E27FC236}">
              <a16:creationId xmlns:a16="http://schemas.microsoft.com/office/drawing/2014/main" id="{3D73BCCF-90FC-4850-B90E-DE489B2E04CD}"/>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537" name="Text Box 8">
          <a:hlinkClick xmlns:r="http://schemas.openxmlformats.org/officeDocument/2006/relationships" r:id="rId5"/>
          <a:extLst>
            <a:ext uri="{FF2B5EF4-FFF2-40B4-BE49-F238E27FC236}">
              <a16:creationId xmlns:a16="http://schemas.microsoft.com/office/drawing/2014/main" id="{45AC6493-6DDC-4A08-A775-2D0CB6FCB70D}"/>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538" name="Text Box 8">
          <a:hlinkClick xmlns:r="http://schemas.openxmlformats.org/officeDocument/2006/relationships" r:id="rId5"/>
          <a:extLst>
            <a:ext uri="{FF2B5EF4-FFF2-40B4-BE49-F238E27FC236}">
              <a16:creationId xmlns:a16="http://schemas.microsoft.com/office/drawing/2014/main" id="{935E539A-0637-4663-9CCC-ADD090FE5B94}"/>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539" name="Text Box 8">
          <a:hlinkClick xmlns:r="http://schemas.openxmlformats.org/officeDocument/2006/relationships" r:id="rId5"/>
          <a:extLst>
            <a:ext uri="{FF2B5EF4-FFF2-40B4-BE49-F238E27FC236}">
              <a16:creationId xmlns:a16="http://schemas.microsoft.com/office/drawing/2014/main" id="{4E2AB565-66B0-4EF0-99AD-3C746D2DC55F}"/>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62164" cy="154081"/>
    <xdr:sp macro="" textlink="">
      <xdr:nvSpPr>
        <xdr:cNvPr id="540" name="Text Box 8">
          <a:hlinkClick xmlns:r="http://schemas.openxmlformats.org/officeDocument/2006/relationships" r:id="rId5"/>
          <a:extLst>
            <a:ext uri="{FF2B5EF4-FFF2-40B4-BE49-F238E27FC236}">
              <a16:creationId xmlns:a16="http://schemas.microsoft.com/office/drawing/2014/main" id="{8CD6755D-75F2-4563-BF31-6936790AA3E5}"/>
            </a:ext>
          </a:extLst>
        </xdr:cNvPr>
        <xdr:cNvSpPr txBox="1">
          <a:spLocks noChangeArrowheads="1"/>
        </xdr:cNvSpPr>
      </xdr:nvSpPr>
      <xdr:spPr bwMode="auto">
        <a:xfrm>
          <a:off x="97736585"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41" name="Text Box 8">
          <a:hlinkClick xmlns:r="http://schemas.openxmlformats.org/officeDocument/2006/relationships" r:id="rId5"/>
          <a:extLst>
            <a:ext uri="{FF2B5EF4-FFF2-40B4-BE49-F238E27FC236}">
              <a16:creationId xmlns:a16="http://schemas.microsoft.com/office/drawing/2014/main" id="{188E2488-4D93-43BD-9D7A-4740712DECC4}"/>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42" name="Text Box 8">
          <a:hlinkClick xmlns:r="http://schemas.openxmlformats.org/officeDocument/2006/relationships" r:id="rId5"/>
          <a:extLst>
            <a:ext uri="{FF2B5EF4-FFF2-40B4-BE49-F238E27FC236}">
              <a16:creationId xmlns:a16="http://schemas.microsoft.com/office/drawing/2014/main" id="{229085DC-3FDB-4264-B983-A44389AEB78A}"/>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43" name="Text Box 8">
          <a:hlinkClick xmlns:r="http://schemas.openxmlformats.org/officeDocument/2006/relationships" r:id="rId5"/>
          <a:extLst>
            <a:ext uri="{FF2B5EF4-FFF2-40B4-BE49-F238E27FC236}">
              <a16:creationId xmlns:a16="http://schemas.microsoft.com/office/drawing/2014/main" id="{F1C3E8E3-34E3-425E-BCBD-7E2592887356}"/>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44" name="Text Box 8">
          <a:hlinkClick xmlns:r="http://schemas.openxmlformats.org/officeDocument/2006/relationships" r:id="rId5"/>
          <a:extLst>
            <a:ext uri="{FF2B5EF4-FFF2-40B4-BE49-F238E27FC236}">
              <a16:creationId xmlns:a16="http://schemas.microsoft.com/office/drawing/2014/main" id="{C653F72C-CE48-4266-B676-446331FDA343}"/>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54081"/>
    <xdr:sp macro="" textlink="">
      <xdr:nvSpPr>
        <xdr:cNvPr id="545" name="Text Box 8">
          <a:hlinkClick xmlns:r="http://schemas.openxmlformats.org/officeDocument/2006/relationships" r:id="rId5"/>
          <a:extLst>
            <a:ext uri="{FF2B5EF4-FFF2-40B4-BE49-F238E27FC236}">
              <a16:creationId xmlns:a16="http://schemas.microsoft.com/office/drawing/2014/main" id="{62DC44BF-050D-42E9-BD1A-412EF7401788}"/>
            </a:ext>
          </a:extLst>
        </xdr:cNvPr>
        <xdr:cNvSpPr txBox="1">
          <a:spLocks noChangeArrowheads="1"/>
        </xdr:cNvSpPr>
      </xdr:nvSpPr>
      <xdr:spPr bwMode="auto">
        <a:xfrm>
          <a:off x="97736585"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46" name="Text Box 8">
          <a:hlinkClick xmlns:r="http://schemas.openxmlformats.org/officeDocument/2006/relationships" r:id="rId5"/>
          <a:extLst>
            <a:ext uri="{FF2B5EF4-FFF2-40B4-BE49-F238E27FC236}">
              <a16:creationId xmlns:a16="http://schemas.microsoft.com/office/drawing/2014/main" id="{EF46DFAD-98FC-47F7-A2EC-B2E48CF711BB}"/>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47" name="Text Box 8">
          <a:hlinkClick xmlns:r="http://schemas.openxmlformats.org/officeDocument/2006/relationships" r:id="rId5"/>
          <a:extLst>
            <a:ext uri="{FF2B5EF4-FFF2-40B4-BE49-F238E27FC236}">
              <a16:creationId xmlns:a16="http://schemas.microsoft.com/office/drawing/2014/main" id="{1454C86D-5DB6-4390-9957-A77CB6249790}"/>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48" name="Text Box 8">
          <a:hlinkClick xmlns:r="http://schemas.openxmlformats.org/officeDocument/2006/relationships" r:id="rId5"/>
          <a:extLst>
            <a:ext uri="{FF2B5EF4-FFF2-40B4-BE49-F238E27FC236}">
              <a16:creationId xmlns:a16="http://schemas.microsoft.com/office/drawing/2014/main" id="{6DB552C8-A89D-435D-8D10-CBC03B776709}"/>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49" name="Text Box 8">
          <a:hlinkClick xmlns:r="http://schemas.openxmlformats.org/officeDocument/2006/relationships" r:id="rId5"/>
          <a:extLst>
            <a:ext uri="{FF2B5EF4-FFF2-40B4-BE49-F238E27FC236}">
              <a16:creationId xmlns:a16="http://schemas.microsoft.com/office/drawing/2014/main" id="{097ED515-B846-482B-BA6D-CCC2C4FA812B}"/>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2</xdr:row>
      <xdr:rowOff>114300</xdr:rowOff>
    </xdr:from>
    <xdr:ext cx="59657" cy="165287"/>
    <xdr:sp macro="" textlink="">
      <xdr:nvSpPr>
        <xdr:cNvPr id="550" name="Text Box 8">
          <a:hlinkClick xmlns:r="http://schemas.openxmlformats.org/officeDocument/2006/relationships" r:id="rId5"/>
          <a:extLst>
            <a:ext uri="{FF2B5EF4-FFF2-40B4-BE49-F238E27FC236}">
              <a16:creationId xmlns:a16="http://schemas.microsoft.com/office/drawing/2014/main" id="{05C3E258-2D50-4E42-878B-3A961CEA5762}"/>
            </a:ext>
          </a:extLst>
        </xdr:cNvPr>
        <xdr:cNvSpPr txBox="1">
          <a:spLocks noChangeArrowheads="1"/>
        </xdr:cNvSpPr>
      </xdr:nvSpPr>
      <xdr:spPr bwMode="auto">
        <a:xfrm>
          <a:off x="97736585"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51" name="Text Box 8">
          <a:hlinkClick xmlns:r="http://schemas.openxmlformats.org/officeDocument/2006/relationships" r:id="rId5"/>
          <a:extLst>
            <a:ext uri="{FF2B5EF4-FFF2-40B4-BE49-F238E27FC236}">
              <a16:creationId xmlns:a16="http://schemas.microsoft.com/office/drawing/2014/main" id="{04926BC1-8D74-4BFE-B932-99DC8EF4B067}"/>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52" name="Text Box 8">
          <a:hlinkClick xmlns:r="http://schemas.openxmlformats.org/officeDocument/2006/relationships" r:id="rId5"/>
          <a:extLst>
            <a:ext uri="{FF2B5EF4-FFF2-40B4-BE49-F238E27FC236}">
              <a16:creationId xmlns:a16="http://schemas.microsoft.com/office/drawing/2014/main" id="{951D7D3F-53A1-4634-B86B-7B8B2E28C800}"/>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53" name="Text Box 8">
          <a:hlinkClick xmlns:r="http://schemas.openxmlformats.org/officeDocument/2006/relationships" r:id="rId5"/>
          <a:extLst>
            <a:ext uri="{FF2B5EF4-FFF2-40B4-BE49-F238E27FC236}">
              <a16:creationId xmlns:a16="http://schemas.microsoft.com/office/drawing/2014/main" id="{E642EC46-12DC-4E26-8AE1-D17C30B38498}"/>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54" name="Text Box 8">
          <a:hlinkClick xmlns:r="http://schemas.openxmlformats.org/officeDocument/2006/relationships" r:id="rId5"/>
          <a:extLst>
            <a:ext uri="{FF2B5EF4-FFF2-40B4-BE49-F238E27FC236}">
              <a16:creationId xmlns:a16="http://schemas.microsoft.com/office/drawing/2014/main" id="{81A25DBF-4A1E-46DE-9BE1-03C20F7DBD65}"/>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55" name="Text Box 8">
          <a:hlinkClick xmlns:r="http://schemas.openxmlformats.org/officeDocument/2006/relationships" r:id="rId5"/>
          <a:extLst>
            <a:ext uri="{FF2B5EF4-FFF2-40B4-BE49-F238E27FC236}">
              <a16:creationId xmlns:a16="http://schemas.microsoft.com/office/drawing/2014/main" id="{7B011F1E-8258-41A5-B1A5-A5EEE1D986DF}"/>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556" name="Text Box 8">
          <a:hlinkClick xmlns:r="http://schemas.openxmlformats.org/officeDocument/2006/relationships" r:id="rId5"/>
          <a:extLst>
            <a:ext uri="{FF2B5EF4-FFF2-40B4-BE49-F238E27FC236}">
              <a16:creationId xmlns:a16="http://schemas.microsoft.com/office/drawing/2014/main" id="{D1BA433D-A1F0-449B-A1EF-EB4C2114F91A}"/>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557" name="Text Box 8">
          <a:hlinkClick xmlns:r="http://schemas.openxmlformats.org/officeDocument/2006/relationships" r:id="rId5"/>
          <a:extLst>
            <a:ext uri="{FF2B5EF4-FFF2-40B4-BE49-F238E27FC236}">
              <a16:creationId xmlns:a16="http://schemas.microsoft.com/office/drawing/2014/main" id="{3F8293E8-4B23-49E0-AA18-E2DE338F93FD}"/>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558" name="Text Box 8">
          <a:hlinkClick xmlns:r="http://schemas.openxmlformats.org/officeDocument/2006/relationships" r:id="rId5"/>
          <a:extLst>
            <a:ext uri="{FF2B5EF4-FFF2-40B4-BE49-F238E27FC236}">
              <a16:creationId xmlns:a16="http://schemas.microsoft.com/office/drawing/2014/main" id="{7AF68938-3973-41D1-A094-DA197B09AAE4}"/>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559" name="Text Box 8">
          <a:hlinkClick xmlns:r="http://schemas.openxmlformats.org/officeDocument/2006/relationships" r:id="rId5"/>
          <a:extLst>
            <a:ext uri="{FF2B5EF4-FFF2-40B4-BE49-F238E27FC236}">
              <a16:creationId xmlns:a16="http://schemas.microsoft.com/office/drawing/2014/main" id="{89835EA3-EAD7-411E-9AEE-5EFE390B9556}"/>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560" name="Text Box 8">
          <a:hlinkClick xmlns:r="http://schemas.openxmlformats.org/officeDocument/2006/relationships" r:id="rId5"/>
          <a:extLst>
            <a:ext uri="{FF2B5EF4-FFF2-40B4-BE49-F238E27FC236}">
              <a16:creationId xmlns:a16="http://schemas.microsoft.com/office/drawing/2014/main" id="{A9A67174-5E79-45C7-AE71-A7A3CD9C7EDB}"/>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61" name="Text Box 8">
          <a:hlinkClick xmlns:r="http://schemas.openxmlformats.org/officeDocument/2006/relationships" r:id="rId5"/>
          <a:extLst>
            <a:ext uri="{FF2B5EF4-FFF2-40B4-BE49-F238E27FC236}">
              <a16:creationId xmlns:a16="http://schemas.microsoft.com/office/drawing/2014/main" id="{DCCB64EF-62A0-4A55-8B3A-1F75BAE59120}"/>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62" name="Text Box 8">
          <a:hlinkClick xmlns:r="http://schemas.openxmlformats.org/officeDocument/2006/relationships" r:id="rId5"/>
          <a:extLst>
            <a:ext uri="{FF2B5EF4-FFF2-40B4-BE49-F238E27FC236}">
              <a16:creationId xmlns:a16="http://schemas.microsoft.com/office/drawing/2014/main" id="{568C8484-8145-4F04-B031-31280567F7D0}"/>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63" name="Text Box 8">
          <a:hlinkClick xmlns:r="http://schemas.openxmlformats.org/officeDocument/2006/relationships" r:id="rId5"/>
          <a:extLst>
            <a:ext uri="{FF2B5EF4-FFF2-40B4-BE49-F238E27FC236}">
              <a16:creationId xmlns:a16="http://schemas.microsoft.com/office/drawing/2014/main" id="{B78118BA-F4C8-4B2F-82DB-9A8E30085DA8}"/>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64" name="Text Box 8">
          <a:hlinkClick xmlns:r="http://schemas.openxmlformats.org/officeDocument/2006/relationships" r:id="rId5"/>
          <a:extLst>
            <a:ext uri="{FF2B5EF4-FFF2-40B4-BE49-F238E27FC236}">
              <a16:creationId xmlns:a16="http://schemas.microsoft.com/office/drawing/2014/main" id="{E8CC0FBA-2183-48AA-8E6E-45B95830B482}"/>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65" name="Text Box 8">
          <a:hlinkClick xmlns:r="http://schemas.openxmlformats.org/officeDocument/2006/relationships" r:id="rId5"/>
          <a:extLst>
            <a:ext uri="{FF2B5EF4-FFF2-40B4-BE49-F238E27FC236}">
              <a16:creationId xmlns:a16="http://schemas.microsoft.com/office/drawing/2014/main" id="{83967080-1888-4EDE-9A4D-4DD9E17D6A9E}"/>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66" name="Text Box 8">
          <a:hlinkClick xmlns:r="http://schemas.openxmlformats.org/officeDocument/2006/relationships" r:id="rId5"/>
          <a:extLst>
            <a:ext uri="{FF2B5EF4-FFF2-40B4-BE49-F238E27FC236}">
              <a16:creationId xmlns:a16="http://schemas.microsoft.com/office/drawing/2014/main" id="{33985A33-6A03-4A4D-A84F-DCA774A64F0C}"/>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67" name="Text Box 8">
          <a:hlinkClick xmlns:r="http://schemas.openxmlformats.org/officeDocument/2006/relationships" r:id="rId5"/>
          <a:extLst>
            <a:ext uri="{FF2B5EF4-FFF2-40B4-BE49-F238E27FC236}">
              <a16:creationId xmlns:a16="http://schemas.microsoft.com/office/drawing/2014/main" id="{D3F98CD0-8416-40FC-818C-663F2DC80BAF}"/>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68" name="Text Box 8">
          <a:hlinkClick xmlns:r="http://schemas.openxmlformats.org/officeDocument/2006/relationships" r:id="rId5"/>
          <a:extLst>
            <a:ext uri="{FF2B5EF4-FFF2-40B4-BE49-F238E27FC236}">
              <a16:creationId xmlns:a16="http://schemas.microsoft.com/office/drawing/2014/main" id="{5B1BBAC8-74A6-4CBF-9ED3-8BB2943A20D4}"/>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69" name="Text Box 8">
          <a:hlinkClick xmlns:r="http://schemas.openxmlformats.org/officeDocument/2006/relationships" r:id="rId5"/>
          <a:extLst>
            <a:ext uri="{FF2B5EF4-FFF2-40B4-BE49-F238E27FC236}">
              <a16:creationId xmlns:a16="http://schemas.microsoft.com/office/drawing/2014/main" id="{BEC8356E-D777-4924-9C54-EEA7A8002A82}"/>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70" name="Text Box 8">
          <a:hlinkClick xmlns:r="http://schemas.openxmlformats.org/officeDocument/2006/relationships" r:id="rId5"/>
          <a:extLst>
            <a:ext uri="{FF2B5EF4-FFF2-40B4-BE49-F238E27FC236}">
              <a16:creationId xmlns:a16="http://schemas.microsoft.com/office/drawing/2014/main" id="{7C121FD4-FAA3-4CD7-BF4D-167776CB9728}"/>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71" name="Text Box 8">
          <a:hlinkClick xmlns:r="http://schemas.openxmlformats.org/officeDocument/2006/relationships" r:id="rId5"/>
          <a:extLst>
            <a:ext uri="{FF2B5EF4-FFF2-40B4-BE49-F238E27FC236}">
              <a16:creationId xmlns:a16="http://schemas.microsoft.com/office/drawing/2014/main" id="{6653932C-F880-4971-BC5E-4E21D497A129}"/>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72" name="Text Box 8">
          <a:hlinkClick xmlns:r="http://schemas.openxmlformats.org/officeDocument/2006/relationships" r:id="rId5"/>
          <a:extLst>
            <a:ext uri="{FF2B5EF4-FFF2-40B4-BE49-F238E27FC236}">
              <a16:creationId xmlns:a16="http://schemas.microsoft.com/office/drawing/2014/main" id="{5AC784D0-98B4-4A5B-81D1-25579052CC60}"/>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73" name="Text Box 8">
          <a:hlinkClick xmlns:r="http://schemas.openxmlformats.org/officeDocument/2006/relationships" r:id="rId5"/>
          <a:extLst>
            <a:ext uri="{FF2B5EF4-FFF2-40B4-BE49-F238E27FC236}">
              <a16:creationId xmlns:a16="http://schemas.microsoft.com/office/drawing/2014/main" id="{CEC7AF5A-F2EC-449B-8913-7D1B55C401EF}"/>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74" name="Text Box 8">
          <a:hlinkClick xmlns:r="http://schemas.openxmlformats.org/officeDocument/2006/relationships" r:id="rId5"/>
          <a:extLst>
            <a:ext uri="{FF2B5EF4-FFF2-40B4-BE49-F238E27FC236}">
              <a16:creationId xmlns:a16="http://schemas.microsoft.com/office/drawing/2014/main" id="{B33C0913-4DB7-488B-8249-05D0D585170C}"/>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75" name="Text Box 8">
          <a:hlinkClick xmlns:r="http://schemas.openxmlformats.org/officeDocument/2006/relationships" r:id="rId5"/>
          <a:extLst>
            <a:ext uri="{FF2B5EF4-FFF2-40B4-BE49-F238E27FC236}">
              <a16:creationId xmlns:a16="http://schemas.microsoft.com/office/drawing/2014/main" id="{CE89E697-31C2-4BD0-A3AB-F947320CE7DC}"/>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76" name="Text Box 8">
          <a:hlinkClick xmlns:r="http://schemas.openxmlformats.org/officeDocument/2006/relationships" r:id="rId5"/>
          <a:extLst>
            <a:ext uri="{FF2B5EF4-FFF2-40B4-BE49-F238E27FC236}">
              <a16:creationId xmlns:a16="http://schemas.microsoft.com/office/drawing/2014/main" id="{7115D044-E640-4994-9E3B-E4D6A1D7EB7C}"/>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77" name="Text Box 8">
          <a:hlinkClick xmlns:r="http://schemas.openxmlformats.org/officeDocument/2006/relationships" r:id="rId5"/>
          <a:extLst>
            <a:ext uri="{FF2B5EF4-FFF2-40B4-BE49-F238E27FC236}">
              <a16:creationId xmlns:a16="http://schemas.microsoft.com/office/drawing/2014/main" id="{AB38FD8E-3EF7-4503-ACEE-11B19F0D0C93}"/>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78" name="Text Box 8">
          <a:hlinkClick xmlns:r="http://schemas.openxmlformats.org/officeDocument/2006/relationships" r:id="rId5"/>
          <a:extLst>
            <a:ext uri="{FF2B5EF4-FFF2-40B4-BE49-F238E27FC236}">
              <a16:creationId xmlns:a16="http://schemas.microsoft.com/office/drawing/2014/main" id="{244B90D9-FCB4-4151-8CE3-90D475418A73}"/>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79" name="Text Box 8">
          <a:hlinkClick xmlns:r="http://schemas.openxmlformats.org/officeDocument/2006/relationships" r:id="rId5"/>
          <a:extLst>
            <a:ext uri="{FF2B5EF4-FFF2-40B4-BE49-F238E27FC236}">
              <a16:creationId xmlns:a16="http://schemas.microsoft.com/office/drawing/2014/main" id="{C4CE013B-6C89-4A17-BE8F-A9C5145F7CC4}"/>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80" name="Text Box 8">
          <a:hlinkClick xmlns:r="http://schemas.openxmlformats.org/officeDocument/2006/relationships" r:id="rId5"/>
          <a:extLst>
            <a:ext uri="{FF2B5EF4-FFF2-40B4-BE49-F238E27FC236}">
              <a16:creationId xmlns:a16="http://schemas.microsoft.com/office/drawing/2014/main" id="{C044CAF8-C2AF-44D0-8B0A-9462A24939A3}"/>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581" name="Text Box 8">
          <a:hlinkClick xmlns:r="http://schemas.openxmlformats.org/officeDocument/2006/relationships" r:id="rId5"/>
          <a:extLst>
            <a:ext uri="{FF2B5EF4-FFF2-40B4-BE49-F238E27FC236}">
              <a16:creationId xmlns:a16="http://schemas.microsoft.com/office/drawing/2014/main" id="{AEB7A41D-C03A-4EFF-9CB7-B4FD0B61EA4D}"/>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582" name="Text Box 8">
          <a:hlinkClick xmlns:r="http://schemas.openxmlformats.org/officeDocument/2006/relationships" r:id="rId5"/>
          <a:extLst>
            <a:ext uri="{FF2B5EF4-FFF2-40B4-BE49-F238E27FC236}">
              <a16:creationId xmlns:a16="http://schemas.microsoft.com/office/drawing/2014/main" id="{26D3ED75-69C6-4DFA-A00B-72A9AE0956D0}"/>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583" name="Text Box 8">
          <a:hlinkClick xmlns:r="http://schemas.openxmlformats.org/officeDocument/2006/relationships" r:id="rId5"/>
          <a:extLst>
            <a:ext uri="{FF2B5EF4-FFF2-40B4-BE49-F238E27FC236}">
              <a16:creationId xmlns:a16="http://schemas.microsoft.com/office/drawing/2014/main" id="{DFEF2B1A-7CF4-4395-9EE7-A7F9190201F7}"/>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584" name="Text Box 8">
          <a:hlinkClick xmlns:r="http://schemas.openxmlformats.org/officeDocument/2006/relationships" r:id="rId5"/>
          <a:extLst>
            <a:ext uri="{FF2B5EF4-FFF2-40B4-BE49-F238E27FC236}">
              <a16:creationId xmlns:a16="http://schemas.microsoft.com/office/drawing/2014/main" id="{79BBAD88-CF11-4DC1-BD2D-A79B06DD4C70}"/>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585" name="Text Box 8">
          <a:hlinkClick xmlns:r="http://schemas.openxmlformats.org/officeDocument/2006/relationships" r:id="rId5"/>
          <a:extLst>
            <a:ext uri="{FF2B5EF4-FFF2-40B4-BE49-F238E27FC236}">
              <a16:creationId xmlns:a16="http://schemas.microsoft.com/office/drawing/2014/main" id="{55184F42-4E11-4539-8732-CFDAF8405102}"/>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86" name="Text Box 8">
          <a:hlinkClick xmlns:r="http://schemas.openxmlformats.org/officeDocument/2006/relationships" r:id="rId5"/>
          <a:extLst>
            <a:ext uri="{FF2B5EF4-FFF2-40B4-BE49-F238E27FC236}">
              <a16:creationId xmlns:a16="http://schemas.microsoft.com/office/drawing/2014/main" id="{14E5B76B-CB9A-4DE4-85CA-86A714A33EE1}"/>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87" name="Text Box 8">
          <a:hlinkClick xmlns:r="http://schemas.openxmlformats.org/officeDocument/2006/relationships" r:id="rId5"/>
          <a:extLst>
            <a:ext uri="{FF2B5EF4-FFF2-40B4-BE49-F238E27FC236}">
              <a16:creationId xmlns:a16="http://schemas.microsoft.com/office/drawing/2014/main" id="{B2A58A2A-91AF-43FC-83D2-115B7D47BB46}"/>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88" name="Text Box 8">
          <a:hlinkClick xmlns:r="http://schemas.openxmlformats.org/officeDocument/2006/relationships" r:id="rId5"/>
          <a:extLst>
            <a:ext uri="{FF2B5EF4-FFF2-40B4-BE49-F238E27FC236}">
              <a16:creationId xmlns:a16="http://schemas.microsoft.com/office/drawing/2014/main" id="{EBBF5196-FAD0-4A72-B126-D40C9832B289}"/>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89" name="Text Box 8">
          <a:hlinkClick xmlns:r="http://schemas.openxmlformats.org/officeDocument/2006/relationships" r:id="rId5"/>
          <a:extLst>
            <a:ext uri="{FF2B5EF4-FFF2-40B4-BE49-F238E27FC236}">
              <a16:creationId xmlns:a16="http://schemas.microsoft.com/office/drawing/2014/main" id="{7CC38044-7C7F-43F1-B3FB-0E720B8BB7E6}"/>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590" name="Text Box 8">
          <a:hlinkClick xmlns:r="http://schemas.openxmlformats.org/officeDocument/2006/relationships" r:id="rId5"/>
          <a:extLst>
            <a:ext uri="{FF2B5EF4-FFF2-40B4-BE49-F238E27FC236}">
              <a16:creationId xmlns:a16="http://schemas.microsoft.com/office/drawing/2014/main" id="{B40CB79D-1E50-4308-84D7-825C3180247E}"/>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91" name="Text Box 8">
          <a:hlinkClick xmlns:r="http://schemas.openxmlformats.org/officeDocument/2006/relationships" r:id="rId5"/>
          <a:extLst>
            <a:ext uri="{FF2B5EF4-FFF2-40B4-BE49-F238E27FC236}">
              <a16:creationId xmlns:a16="http://schemas.microsoft.com/office/drawing/2014/main" id="{8FD722C6-A7DD-4CF2-9BC5-B8218FC707C0}"/>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92" name="Text Box 8">
          <a:hlinkClick xmlns:r="http://schemas.openxmlformats.org/officeDocument/2006/relationships" r:id="rId5"/>
          <a:extLst>
            <a:ext uri="{FF2B5EF4-FFF2-40B4-BE49-F238E27FC236}">
              <a16:creationId xmlns:a16="http://schemas.microsoft.com/office/drawing/2014/main" id="{6FDFCC0B-C007-41EE-A3A3-D79AA9825A96}"/>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93" name="Text Box 8">
          <a:hlinkClick xmlns:r="http://schemas.openxmlformats.org/officeDocument/2006/relationships" r:id="rId5"/>
          <a:extLst>
            <a:ext uri="{FF2B5EF4-FFF2-40B4-BE49-F238E27FC236}">
              <a16:creationId xmlns:a16="http://schemas.microsoft.com/office/drawing/2014/main" id="{3E79F150-C87F-4E3D-A2DA-AEAEB2A1B777}"/>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94" name="Text Box 8">
          <a:hlinkClick xmlns:r="http://schemas.openxmlformats.org/officeDocument/2006/relationships" r:id="rId5"/>
          <a:extLst>
            <a:ext uri="{FF2B5EF4-FFF2-40B4-BE49-F238E27FC236}">
              <a16:creationId xmlns:a16="http://schemas.microsoft.com/office/drawing/2014/main" id="{E1600A75-2ED6-43BE-BC0B-DED75A5C6755}"/>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95" name="Text Box 8">
          <a:hlinkClick xmlns:r="http://schemas.openxmlformats.org/officeDocument/2006/relationships" r:id="rId5"/>
          <a:extLst>
            <a:ext uri="{FF2B5EF4-FFF2-40B4-BE49-F238E27FC236}">
              <a16:creationId xmlns:a16="http://schemas.microsoft.com/office/drawing/2014/main" id="{87FD09AA-E811-42FF-ACEE-1F3968F81923}"/>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96" name="Text Box 8">
          <a:hlinkClick xmlns:r="http://schemas.openxmlformats.org/officeDocument/2006/relationships" r:id="rId5"/>
          <a:extLst>
            <a:ext uri="{FF2B5EF4-FFF2-40B4-BE49-F238E27FC236}">
              <a16:creationId xmlns:a16="http://schemas.microsoft.com/office/drawing/2014/main" id="{95051F54-F74B-4C0E-B0A3-EC0DD940B56B}"/>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97" name="Text Box 8">
          <a:hlinkClick xmlns:r="http://schemas.openxmlformats.org/officeDocument/2006/relationships" r:id="rId5"/>
          <a:extLst>
            <a:ext uri="{FF2B5EF4-FFF2-40B4-BE49-F238E27FC236}">
              <a16:creationId xmlns:a16="http://schemas.microsoft.com/office/drawing/2014/main" id="{2A0CAD17-18F1-4052-BC4A-E368874249AF}"/>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98" name="Text Box 8">
          <a:hlinkClick xmlns:r="http://schemas.openxmlformats.org/officeDocument/2006/relationships" r:id="rId5"/>
          <a:extLst>
            <a:ext uri="{FF2B5EF4-FFF2-40B4-BE49-F238E27FC236}">
              <a16:creationId xmlns:a16="http://schemas.microsoft.com/office/drawing/2014/main" id="{FA31174D-E1AE-485A-8223-314B1B6C55EE}"/>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599" name="Text Box 8">
          <a:hlinkClick xmlns:r="http://schemas.openxmlformats.org/officeDocument/2006/relationships" r:id="rId5"/>
          <a:extLst>
            <a:ext uri="{FF2B5EF4-FFF2-40B4-BE49-F238E27FC236}">
              <a16:creationId xmlns:a16="http://schemas.microsoft.com/office/drawing/2014/main" id="{044CC8B9-0703-4333-A390-4386BEA2CF1B}"/>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00" name="Text Box 8">
          <a:hlinkClick xmlns:r="http://schemas.openxmlformats.org/officeDocument/2006/relationships" r:id="rId5"/>
          <a:extLst>
            <a:ext uri="{FF2B5EF4-FFF2-40B4-BE49-F238E27FC236}">
              <a16:creationId xmlns:a16="http://schemas.microsoft.com/office/drawing/2014/main" id="{8B456827-C606-4157-A715-468662C8ED96}"/>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01" name="Text Box 8">
          <a:hlinkClick xmlns:r="http://schemas.openxmlformats.org/officeDocument/2006/relationships" r:id="rId5"/>
          <a:extLst>
            <a:ext uri="{FF2B5EF4-FFF2-40B4-BE49-F238E27FC236}">
              <a16:creationId xmlns:a16="http://schemas.microsoft.com/office/drawing/2014/main" id="{6FF92744-4976-4652-89FE-49E8AF1508FE}"/>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02" name="Text Box 8">
          <a:hlinkClick xmlns:r="http://schemas.openxmlformats.org/officeDocument/2006/relationships" r:id="rId5"/>
          <a:extLst>
            <a:ext uri="{FF2B5EF4-FFF2-40B4-BE49-F238E27FC236}">
              <a16:creationId xmlns:a16="http://schemas.microsoft.com/office/drawing/2014/main" id="{E7B5EB7B-882C-4278-ABA2-501C6559A398}"/>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03" name="Text Box 8">
          <a:hlinkClick xmlns:r="http://schemas.openxmlformats.org/officeDocument/2006/relationships" r:id="rId5"/>
          <a:extLst>
            <a:ext uri="{FF2B5EF4-FFF2-40B4-BE49-F238E27FC236}">
              <a16:creationId xmlns:a16="http://schemas.microsoft.com/office/drawing/2014/main" id="{1F71A863-79C0-4D30-8E1C-CAE6D8C00B05}"/>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04" name="Text Box 8">
          <a:hlinkClick xmlns:r="http://schemas.openxmlformats.org/officeDocument/2006/relationships" r:id="rId5"/>
          <a:extLst>
            <a:ext uri="{FF2B5EF4-FFF2-40B4-BE49-F238E27FC236}">
              <a16:creationId xmlns:a16="http://schemas.microsoft.com/office/drawing/2014/main" id="{83EE7979-C9EE-4D1E-8106-78DD95524BB9}"/>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05" name="Text Box 8">
          <a:hlinkClick xmlns:r="http://schemas.openxmlformats.org/officeDocument/2006/relationships" r:id="rId5"/>
          <a:extLst>
            <a:ext uri="{FF2B5EF4-FFF2-40B4-BE49-F238E27FC236}">
              <a16:creationId xmlns:a16="http://schemas.microsoft.com/office/drawing/2014/main" id="{21F5108B-19DA-4EDA-B538-6D0DBA64D315}"/>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06" name="Text Box 8">
          <a:hlinkClick xmlns:r="http://schemas.openxmlformats.org/officeDocument/2006/relationships" r:id="rId5"/>
          <a:extLst>
            <a:ext uri="{FF2B5EF4-FFF2-40B4-BE49-F238E27FC236}">
              <a16:creationId xmlns:a16="http://schemas.microsoft.com/office/drawing/2014/main" id="{614A9F6B-7885-4799-80B2-6EAC3629B7A6}"/>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07" name="Text Box 8">
          <a:hlinkClick xmlns:r="http://schemas.openxmlformats.org/officeDocument/2006/relationships" r:id="rId5"/>
          <a:extLst>
            <a:ext uri="{FF2B5EF4-FFF2-40B4-BE49-F238E27FC236}">
              <a16:creationId xmlns:a16="http://schemas.microsoft.com/office/drawing/2014/main" id="{0FE48B5C-4AE0-402E-9714-75135F167508}"/>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08" name="Text Box 8">
          <a:hlinkClick xmlns:r="http://schemas.openxmlformats.org/officeDocument/2006/relationships" r:id="rId5"/>
          <a:extLst>
            <a:ext uri="{FF2B5EF4-FFF2-40B4-BE49-F238E27FC236}">
              <a16:creationId xmlns:a16="http://schemas.microsoft.com/office/drawing/2014/main" id="{215EE3A7-4402-472A-B26E-F8358C320738}"/>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09" name="Text Box 8">
          <a:hlinkClick xmlns:r="http://schemas.openxmlformats.org/officeDocument/2006/relationships" r:id="rId5"/>
          <a:extLst>
            <a:ext uri="{FF2B5EF4-FFF2-40B4-BE49-F238E27FC236}">
              <a16:creationId xmlns:a16="http://schemas.microsoft.com/office/drawing/2014/main" id="{7AB0E33C-A464-43BF-A6C6-EEC92343C528}"/>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10" name="Text Box 8">
          <a:hlinkClick xmlns:r="http://schemas.openxmlformats.org/officeDocument/2006/relationships" r:id="rId5"/>
          <a:extLst>
            <a:ext uri="{FF2B5EF4-FFF2-40B4-BE49-F238E27FC236}">
              <a16:creationId xmlns:a16="http://schemas.microsoft.com/office/drawing/2014/main" id="{ADCE957E-B645-4809-BC5A-9AF66E511737}"/>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11" name="Text Box 8">
          <a:hlinkClick xmlns:r="http://schemas.openxmlformats.org/officeDocument/2006/relationships" r:id="rId5"/>
          <a:extLst>
            <a:ext uri="{FF2B5EF4-FFF2-40B4-BE49-F238E27FC236}">
              <a16:creationId xmlns:a16="http://schemas.microsoft.com/office/drawing/2014/main" id="{79021F20-A337-486D-B12E-238391EFF6ED}"/>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12" name="Text Box 8">
          <a:hlinkClick xmlns:r="http://schemas.openxmlformats.org/officeDocument/2006/relationships" r:id="rId5"/>
          <a:extLst>
            <a:ext uri="{FF2B5EF4-FFF2-40B4-BE49-F238E27FC236}">
              <a16:creationId xmlns:a16="http://schemas.microsoft.com/office/drawing/2014/main" id="{E8AA2D48-D1CD-4089-8513-2636172A6206}"/>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13" name="Text Box 8">
          <a:hlinkClick xmlns:r="http://schemas.openxmlformats.org/officeDocument/2006/relationships" r:id="rId5"/>
          <a:extLst>
            <a:ext uri="{FF2B5EF4-FFF2-40B4-BE49-F238E27FC236}">
              <a16:creationId xmlns:a16="http://schemas.microsoft.com/office/drawing/2014/main" id="{2CA7C9F4-E5AA-446E-98B9-95CC3FB8E249}"/>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14" name="Text Box 8">
          <a:hlinkClick xmlns:r="http://schemas.openxmlformats.org/officeDocument/2006/relationships" r:id="rId5"/>
          <a:extLst>
            <a:ext uri="{FF2B5EF4-FFF2-40B4-BE49-F238E27FC236}">
              <a16:creationId xmlns:a16="http://schemas.microsoft.com/office/drawing/2014/main" id="{A7DCCB1E-FEEA-4A9E-A8E5-5112DA92E982}"/>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15" name="Text Box 8">
          <a:hlinkClick xmlns:r="http://schemas.openxmlformats.org/officeDocument/2006/relationships" r:id="rId5"/>
          <a:extLst>
            <a:ext uri="{FF2B5EF4-FFF2-40B4-BE49-F238E27FC236}">
              <a16:creationId xmlns:a16="http://schemas.microsoft.com/office/drawing/2014/main" id="{AE406130-5835-41EC-A1A5-A719B3708420}"/>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16" name="Text Box 8">
          <a:hlinkClick xmlns:r="http://schemas.openxmlformats.org/officeDocument/2006/relationships" r:id="rId5"/>
          <a:extLst>
            <a:ext uri="{FF2B5EF4-FFF2-40B4-BE49-F238E27FC236}">
              <a16:creationId xmlns:a16="http://schemas.microsoft.com/office/drawing/2014/main" id="{A56F4782-1431-4261-96DB-65F4971637CB}"/>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17" name="Text Box 8">
          <a:hlinkClick xmlns:r="http://schemas.openxmlformats.org/officeDocument/2006/relationships" r:id="rId5"/>
          <a:extLst>
            <a:ext uri="{FF2B5EF4-FFF2-40B4-BE49-F238E27FC236}">
              <a16:creationId xmlns:a16="http://schemas.microsoft.com/office/drawing/2014/main" id="{60286F5D-ABA0-4651-B697-4520038D298A}"/>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18" name="Text Box 8">
          <a:hlinkClick xmlns:r="http://schemas.openxmlformats.org/officeDocument/2006/relationships" r:id="rId5"/>
          <a:extLst>
            <a:ext uri="{FF2B5EF4-FFF2-40B4-BE49-F238E27FC236}">
              <a16:creationId xmlns:a16="http://schemas.microsoft.com/office/drawing/2014/main" id="{1D8E428F-F436-4C1F-915A-BB5B487A4E27}"/>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19" name="Text Box 8">
          <a:hlinkClick xmlns:r="http://schemas.openxmlformats.org/officeDocument/2006/relationships" r:id="rId5"/>
          <a:extLst>
            <a:ext uri="{FF2B5EF4-FFF2-40B4-BE49-F238E27FC236}">
              <a16:creationId xmlns:a16="http://schemas.microsoft.com/office/drawing/2014/main" id="{357AC1ED-1387-4D06-A52D-624E5CD8BFA8}"/>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20" name="Text Box 8">
          <a:hlinkClick xmlns:r="http://schemas.openxmlformats.org/officeDocument/2006/relationships" r:id="rId5"/>
          <a:extLst>
            <a:ext uri="{FF2B5EF4-FFF2-40B4-BE49-F238E27FC236}">
              <a16:creationId xmlns:a16="http://schemas.microsoft.com/office/drawing/2014/main" id="{8A9E6E2A-7335-4475-99D8-2A2CE082FC39}"/>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21" name="Text Box 8">
          <a:hlinkClick xmlns:r="http://schemas.openxmlformats.org/officeDocument/2006/relationships" r:id="rId5"/>
          <a:extLst>
            <a:ext uri="{FF2B5EF4-FFF2-40B4-BE49-F238E27FC236}">
              <a16:creationId xmlns:a16="http://schemas.microsoft.com/office/drawing/2014/main" id="{75DB30FC-3235-4EEC-B7E9-2CA52B16BE08}"/>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22" name="Text Box 8">
          <a:hlinkClick xmlns:r="http://schemas.openxmlformats.org/officeDocument/2006/relationships" r:id="rId5"/>
          <a:extLst>
            <a:ext uri="{FF2B5EF4-FFF2-40B4-BE49-F238E27FC236}">
              <a16:creationId xmlns:a16="http://schemas.microsoft.com/office/drawing/2014/main" id="{3AF1F7CF-86FD-4A5D-BE47-EB17823CC115}"/>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23" name="Text Box 8">
          <a:hlinkClick xmlns:r="http://schemas.openxmlformats.org/officeDocument/2006/relationships" r:id="rId5"/>
          <a:extLst>
            <a:ext uri="{FF2B5EF4-FFF2-40B4-BE49-F238E27FC236}">
              <a16:creationId xmlns:a16="http://schemas.microsoft.com/office/drawing/2014/main" id="{CC1F2EFC-33B9-4AAC-A9A6-D57777323C13}"/>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24" name="Text Box 8">
          <a:hlinkClick xmlns:r="http://schemas.openxmlformats.org/officeDocument/2006/relationships" r:id="rId5"/>
          <a:extLst>
            <a:ext uri="{FF2B5EF4-FFF2-40B4-BE49-F238E27FC236}">
              <a16:creationId xmlns:a16="http://schemas.microsoft.com/office/drawing/2014/main" id="{5B7C1B8C-F0B9-4061-8884-CE27ED224A00}"/>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25" name="Text Box 8">
          <a:hlinkClick xmlns:r="http://schemas.openxmlformats.org/officeDocument/2006/relationships" r:id="rId5"/>
          <a:extLst>
            <a:ext uri="{FF2B5EF4-FFF2-40B4-BE49-F238E27FC236}">
              <a16:creationId xmlns:a16="http://schemas.microsoft.com/office/drawing/2014/main" id="{64B101D4-D659-48C5-8D4E-683AAECD47C6}"/>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26" name="Text Box 8">
          <a:hlinkClick xmlns:r="http://schemas.openxmlformats.org/officeDocument/2006/relationships" r:id="rId5"/>
          <a:extLst>
            <a:ext uri="{FF2B5EF4-FFF2-40B4-BE49-F238E27FC236}">
              <a16:creationId xmlns:a16="http://schemas.microsoft.com/office/drawing/2014/main" id="{C4AF35D5-09D8-4B5E-9720-4D12F344738D}"/>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27" name="Text Box 8">
          <a:hlinkClick xmlns:r="http://schemas.openxmlformats.org/officeDocument/2006/relationships" r:id="rId5"/>
          <a:extLst>
            <a:ext uri="{FF2B5EF4-FFF2-40B4-BE49-F238E27FC236}">
              <a16:creationId xmlns:a16="http://schemas.microsoft.com/office/drawing/2014/main" id="{CE3C81F2-5294-4290-88FB-DF66F4F46EF5}"/>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28" name="Text Box 8">
          <a:hlinkClick xmlns:r="http://schemas.openxmlformats.org/officeDocument/2006/relationships" r:id="rId5"/>
          <a:extLst>
            <a:ext uri="{FF2B5EF4-FFF2-40B4-BE49-F238E27FC236}">
              <a16:creationId xmlns:a16="http://schemas.microsoft.com/office/drawing/2014/main" id="{FFA7B1ED-D9DC-4D3C-A126-7ABEA1C1967B}"/>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29" name="Text Box 8">
          <a:hlinkClick xmlns:r="http://schemas.openxmlformats.org/officeDocument/2006/relationships" r:id="rId5"/>
          <a:extLst>
            <a:ext uri="{FF2B5EF4-FFF2-40B4-BE49-F238E27FC236}">
              <a16:creationId xmlns:a16="http://schemas.microsoft.com/office/drawing/2014/main" id="{FE67689B-66D0-47B6-9C93-0F62C0DA6E6C}"/>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30" name="Text Box 8">
          <a:hlinkClick xmlns:r="http://schemas.openxmlformats.org/officeDocument/2006/relationships" r:id="rId5"/>
          <a:extLst>
            <a:ext uri="{FF2B5EF4-FFF2-40B4-BE49-F238E27FC236}">
              <a16:creationId xmlns:a16="http://schemas.microsoft.com/office/drawing/2014/main" id="{DEA7D116-331B-4B71-9A91-87386E461558}"/>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31" name="Text Box 8">
          <a:hlinkClick xmlns:r="http://schemas.openxmlformats.org/officeDocument/2006/relationships" r:id="rId5"/>
          <a:extLst>
            <a:ext uri="{FF2B5EF4-FFF2-40B4-BE49-F238E27FC236}">
              <a16:creationId xmlns:a16="http://schemas.microsoft.com/office/drawing/2014/main" id="{5EEB9429-AF1D-4054-80E2-AA6E43A80774}"/>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32" name="Text Box 8">
          <a:hlinkClick xmlns:r="http://schemas.openxmlformats.org/officeDocument/2006/relationships" r:id="rId5"/>
          <a:extLst>
            <a:ext uri="{FF2B5EF4-FFF2-40B4-BE49-F238E27FC236}">
              <a16:creationId xmlns:a16="http://schemas.microsoft.com/office/drawing/2014/main" id="{7B7B9EF1-BE3F-4606-9922-7E8C945269B0}"/>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33" name="Text Box 8">
          <a:hlinkClick xmlns:r="http://schemas.openxmlformats.org/officeDocument/2006/relationships" r:id="rId5"/>
          <a:extLst>
            <a:ext uri="{FF2B5EF4-FFF2-40B4-BE49-F238E27FC236}">
              <a16:creationId xmlns:a16="http://schemas.microsoft.com/office/drawing/2014/main" id="{03729EE9-8130-4BEB-ABC7-2D5872C62810}"/>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34" name="Text Box 8">
          <a:hlinkClick xmlns:r="http://schemas.openxmlformats.org/officeDocument/2006/relationships" r:id="rId5"/>
          <a:extLst>
            <a:ext uri="{FF2B5EF4-FFF2-40B4-BE49-F238E27FC236}">
              <a16:creationId xmlns:a16="http://schemas.microsoft.com/office/drawing/2014/main" id="{97ADE0B7-0C38-469A-9014-FDB099753632}"/>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35" name="Text Box 8">
          <a:hlinkClick xmlns:r="http://schemas.openxmlformats.org/officeDocument/2006/relationships" r:id="rId5"/>
          <a:extLst>
            <a:ext uri="{FF2B5EF4-FFF2-40B4-BE49-F238E27FC236}">
              <a16:creationId xmlns:a16="http://schemas.microsoft.com/office/drawing/2014/main" id="{4DB50F51-BF1C-463C-911E-FCB1545C735E}"/>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36" name="Text Box 8">
          <a:hlinkClick xmlns:r="http://schemas.openxmlformats.org/officeDocument/2006/relationships" r:id="rId5"/>
          <a:extLst>
            <a:ext uri="{FF2B5EF4-FFF2-40B4-BE49-F238E27FC236}">
              <a16:creationId xmlns:a16="http://schemas.microsoft.com/office/drawing/2014/main" id="{CA3C3255-5FDF-4F42-BA8F-BEA77F47429D}"/>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37" name="Text Box 8">
          <a:hlinkClick xmlns:r="http://schemas.openxmlformats.org/officeDocument/2006/relationships" r:id="rId5"/>
          <a:extLst>
            <a:ext uri="{FF2B5EF4-FFF2-40B4-BE49-F238E27FC236}">
              <a16:creationId xmlns:a16="http://schemas.microsoft.com/office/drawing/2014/main" id="{40180D58-D48C-4310-B412-F225697FCD15}"/>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38" name="Text Box 8">
          <a:hlinkClick xmlns:r="http://schemas.openxmlformats.org/officeDocument/2006/relationships" r:id="rId5"/>
          <a:extLst>
            <a:ext uri="{FF2B5EF4-FFF2-40B4-BE49-F238E27FC236}">
              <a16:creationId xmlns:a16="http://schemas.microsoft.com/office/drawing/2014/main" id="{A0126D49-E875-4244-8668-AB52084337A5}"/>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39" name="Text Box 8">
          <a:hlinkClick xmlns:r="http://schemas.openxmlformats.org/officeDocument/2006/relationships" r:id="rId5"/>
          <a:extLst>
            <a:ext uri="{FF2B5EF4-FFF2-40B4-BE49-F238E27FC236}">
              <a16:creationId xmlns:a16="http://schemas.microsoft.com/office/drawing/2014/main" id="{2AF9069D-BA9B-48A1-A2D7-288C4EBFC362}"/>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40" name="Text Box 8">
          <a:hlinkClick xmlns:r="http://schemas.openxmlformats.org/officeDocument/2006/relationships" r:id="rId5"/>
          <a:extLst>
            <a:ext uri="{FF2B5EF4-FFF2-40B4-BE49-F238E27FC236}">
              <a16:creationId xmlns:a16="http://schemas.microsoft.com/office/drawing/2014/main" id="{1C9A8278-CFCC-47FB-9C81-5CD01815437B}"/>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41" name="Text Box 8">
          <a:hlinkClick xmlns:r="http://schemas.openxmlformats.org/officeDocument/2006/relationships" r:id="rId5"/>
          <a:extLst>
            <a:ext uri="{FF2B5EF4-FFF2-40B4-BE49-F238E27FC236}">
              <a16:creationId xmlns:a16="http://schemas.microsoft.com/office/drawing/2014/main" id="{2D5FF97F-46E9-4D7E-BDD7-305E17EE08D1}"/>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42" name="Text Box 8">
          <a:hlinkClick xmlns:r="http://schemas.openxmlformats.org/officeDocument/2006/relationships" r:id="rId5"/>
          <a:extLst>
            <a:ext uri="{FF2B5EF4-FFF2-40B4-BE49-F238E27FC236}">
              <a16:creationId xmlns:a16="http://schemas.microsoft.com/office/drawing/2014/main" id="{FDC6C096-80D5-4B9C-B932-B421A955CCC5}"/>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43" name="Text Box 8">
          <a:hlinkClick xmlns:r="http://schemas.openxmlformats.org/officeDocument/2006/relationships" r:id="rId5"/>
          <a:extLst>
            <a:ext uri="{FF2B5EF4-FFF2-40B4-BE49-F238E27FC236}">
              <a16:creationId xmlns:a16="http://schemas.microsoft.com/office/drawing/2014/main" id="{6F800A68-F9B2-4BF4-82E1-786ADB4BECD0}"/>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44" name="Text Box 8">
          <a:hlinkClick xmlns:r="http://schemas.openxmlformats.org/officeDocument/2006/relationships" r:id="rId5"/>
          <a:extLst>
            <a:ext uri="{FF2B5EF4-FFF2-40B4-BE49-F238E27FC236}">
              <a16:creationId xmlns:a16="http://schemas.microsoft.com/office/drawing/2014/main" id="{F926460B-DE86-4522-9E84-B7C674EE05B1}"/>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45" name="Text Box 8">
          <a:hlinkClick xmlns:r="http://schemas.openxmlformats.org/officeDocument/2006/relationships" r:id="rId5"/>
          <a:extLst>
            <a:ext uri="{FF2B5EF4-FFF2-40B4-BE49-F238E27FC236}">
              <a16:creationId xmlns:a16="http://schemas.microsoft.com/office/drawing/2014/main" id="{3D2342D3-EB17-47A9-B83A-3979E096812E}"/>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71637"/>
    <xdr:sp macro="" textlink="">
      <xdr:nvSpPr>
        <xdr:cNvPr id="646" name="Text Box 8">
          <a:hlinkClick xmlns:r="http://schemas.openxmlformats.org/officeDocument/2006/relationships" r:id="rId5"/>
          <a:extLst>
            <a:ext uri="{FF2B5EF4-FFF2-40B4-BE49-F238E27FC236}">
              <a16:creationId xmlns:a16="http://schemas.microsoft.com/office/drawing/2014/main" id="{188A710F-F4DB-44E7-B05F-F41071509FEB}"/>
            </a:ext>
          </a:extLst>
        </xdr:cNvPr>
        <xdr:cNvSpPr txBox="1">
          <a:spLocks noChangeArrowheads="1"/>
        </xdr:cNvSpPr>
      </xdr:nvSpPr>
      <xdr:spPr bwMode="auto">
        <a:xfrm>
          <a:off x="98252056"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71637"/>
    <xdr:sp macro="" textlink="">
      <xdr:nvSpPr>
        <xdr:cNvPr id="647" name="Text Box 8">
          <a:hlinkClick xmlns:r="http://schemas.openxmlformats.org/officeDocument/2006/relationships" r:id="rId5"/>
          <a:extLst>
            <a:ext uri="{FF2B5EF4-FFF2-40B4-BE49-F238E27FC236}">
              <a16:creationId xmlns:a16="http://schemas.microsoft.com/office/drawing/2014/main" id="{88392F82-C73E-4DBC-8693-06A697ED8A39}"/>
            </a:ext>
          </a:extLst>
        </xdr:cNvPr>
        <xdr:cNvSpPr txBox="1">
          <a:spLocks noChangeArrowheads="1"/>
        </xdr:cNvSpPr>
      </xdr:nvSpPr>
      <xdr:spPr bwMode="auto">
        <a:xfrm>
          <a:off x="98252056"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71637"/>
    <xdr:sp macro="" textlink="">
      <xdr:nvSpPr>
        <xdr:cNvPr id="648" name="Text Box 8">
          <a:hlinkClick xmlns:r="http://schemas.openxmlformats.org/officeDocument/2006/relationships" r:id="rId5"/>
          <a:extLst>
            <a:ext uri="{FF2B5EF4-FFF2-40B4-BE49-F238E27FC236}">
              <a16:creationId xmlns:a16="http://schemas.microsoft.com/office/drawing/2014/main" id="{C0AD85D0-0DF8-4B69-8F38-012C3DCDA933}"/>
            </a:ext>
          </a:extLst>
        </xdr:cNvPr>
        <xdr:cNvSpPr txBox="1">
          <a:spLocks noChangeArrowheads="1"/>
        </xdr:cNvSpPr>
      </xdr:nvSpPr>
      <xdr:spPr bwMode="auto">
        <a:xfrm>
          <a:off x="98252056"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71637"/>
    <xdr:sp macro="" textlink="">
      <xdr:nvSpPr>
        <xdr:cNvPr id="649" name="Text Box 8">
          <a:hlinkClick xmlns:r="http://schemas.openxmlformats.org/officeDocument/2006/relationships" r:id="rId5"/>
          <a:extLst>
            <a:ext uri="{FF2B5EF4-FFF2-40B4-BE49-F238E27FC236}">
              <a16:creationId xmlns:a16="http://schemas.microsoft.com/office/drawing/2014/main" id="{68BF79F8-12D1-46EB-8C54-EF6154587272}"/>
            </a:ext>
          </a:extLst>
        </xdr:cNvPr>
        <xdr:cNvSpPr txBox="1">
          <a:spLocks noChangeArrowheads="1"/>
        </xdr:cNvSpPr>
      </xdr:nvSpPr>
      <xdr:spPr bwMode="auto">
        <a:xfrm>
          <a:off x="98252056"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71637"/>
    <xdr:sp macro="" textlink="">
      <xdr:nvSpPr>
        <xdr:cNvPr id="650" name="Text Box 8">
          <a:hlinkClick xmlns:r="http://schemas.openxmlformats.org/officeDocument/2006/relationships" r:id="rId5"/>
          <a:extLst>
            <a:ext uri="{FF2B5EF4-FFF2-40B4-BE49-F238E27FC236}">
              <a16:creationId xmlns:a16="http://schemas.microsoft.com/office/drawing/2014/main" id="{823A74FC-49C5-4EA1-88D1-4F55DA5114CB}"/>
            </a:ext>
          </a:extLst>
        </xdr:cNvPr>
        <xdr:cNvSpPr txBox="1">
          <a:spLocks noChangeArrowheads="1"/>
        </xdr:cNvSpPr>
      </xdr:nvSpPr>
      <xdr:spPr bwMode="auto">
        <a:xfrm>
          <a:off x="98252056" y="472888"/>
          <a:ext cx="59657" cy="17163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65287"/>
    <xdr:sp macro="" textlink="">
      <xdr:nvSpPr>
        <xdr:cNvPr id="651" name="Text Box 8">
          <a:hlinkClick xmlns:r="http://schemas.openxmlformats.org/officeDocument/2006/relationships" r:id="rId5"/>
          <a:extLst>
            <a:ext uri="{FF2B5EF4-FFF2-40B4-BE49-F238E27FC236}">
              <a16:creationId xmlns:a16="http://schemas.microsoft.com/office/drawing/2014/main" id="{F19B38BB-D0A6-4DED-8DB6-A7E6EDCA24BD}"/>
            </a:ext>
          </a:extLst>
        </xdr:cNvPr>
        <xdr:cNvSpPr txBox="1">
          <a:spLocks noChangeArrowheads="1"/>
        </xdr:cNvSpPr>
      </xdr:nvSpPr>
      <xdr:spPr bwMode="auto">
        <a:xfrm>
          <a:off x="987675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65287"/>
    <xdr:sp macro="" textlink="">
      <xdr:nvSpPr>
        <xdr:cNvPr id="652" name="Text Box 8">
          <a:hlinkClick xmlns:r="http://schemas.openxmlformats.org/officeDocument/2006/relationships" r:id="rId5"/>
          <a:extLst>
            <a:ext uri="{FF2B5EF4-FFF2-40B4-BE49-F238E27FC236}">
              <a16:creationId xmlns:a16="http://schemas.microsoft.com/office/drawing/2014/main" id="{69D4FD61-8A58-4B24-AFB9-DAE137D57143}"/>
            </a:ext>
          </a:extLst>
        </xdr:cNvPr>
        <xdr:cNvSpPr txBox="1">
          <a:spLocks noChangeArrowheads="1"/>
        </xdr:cNvSpPr>
      </xdr:nvSpPr>
      <xdr:spPr bwMode="auto">
        <a:xfrm>
          <a:off x="987675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65287"/>
    <xdr:sp macro="" textlink="">
      <xdr:nvSpPr>
        <xdr:cNvPr id="653" name="Text Box 8">
          <a:hlinkClick xmlns:r="http://schemas.openxmlformats.org/officeDocument/2006/relationships" r:id="rId5"/>
          <a:extLst>
            <a:ext uri="{FF2B5EF4-FFF2-40B4-BE49-F238E27FC236}">
              <a16:creationId xmlns:a16="http://schemas.microsoft.com/office/drawing/2014/main" id="{148BA2F9-46E8-4659-BB5B-54E524651ABA}"/>
            </a:ext>
          </a:extLst>
        </xdr:cNvPr>
        <xdr:cNvSpPr txBox="1">
          <a:spLocks noChangeArrowheads="1"/>
        </xdr:cNvSpPr>
      </xdr:nvSpPr>
      <xdr:spPr bwMode="auto">
        <a:xfrm>
          <a:off x="987675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65287"/>
    <xdr:sp macro="" textlink="">
      <xdr:nvSpPr>
        <xdr:cNvPr id="654" name="Text Box 8">
          <a:hlinkClick xmlns:r="http://schemas.openxmlformats.org/officeDocument/2006/relationships" r:id="rId5"/>
          <a:extLst>
            <a:ext uri="{FF2B5EF4-FFF2-40B4-BE49-F238E27FC236}">
              <a16:creationId xmlns:a16="http://schemas.microsoft.com/office/drawing/2014/main" id="{CFFF68D7-73E4-4314-A46A-EF6403DF39EC}"/>
            </a:ext>
          </a:extLst>
        </xdr:cNvPr>
        <xdr:cNvSpPr txBox="1">
          <a:spLocks noChangeArrowheads="1"/>
        </xdr:cNvSpPr>
      </xdr:nvSpPr>
      <xdr:spPr bwMode="auto">
        <a:xfrm>
          <a:off x="987675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65287"/>
    <xdr:sp macro="" textlink="">
      <xdr:nvSpPr>
        <xdr:cNvPr id="655" name="Text Box 8">
          <a:hlinkClick xmlns:r="http://schemas.openxmlformats.org/officeDocument/2006/relationships" r:id="rId5"/>
          <a:extLst>
            <a:ext uri="{FF2B5EF4-FFF2-40B4-BE49-F238E27FC236}">
              <a16:creationId xmlns:a16="http://schemas.microsoft.com/office/drawing/2014/main" id="{60BF6016-0E2B-43B0-A3F7-E02C14D65C5B}"/>
            </a:ext>
          </a:extLst>
        </xdr:cNvPr>
        <xdr:cNvSpPr txBox="1">
          <a:spLocks noChangeArrowheads="1"/>
        </xdr:cNvSpPr>
      </xdr:nvSpPr>
      <xdr:spPr bwMode="auto">
        <a:xfrm>
          <a:off x="987675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56" name="Text Box 8">
          <a:hlinkClick xmlns:r="http://schemas.openxmlformats.org/officeDocument/2006/relationships" r:id="rId5"/>
          <a:extLst>
            <a:ext uri="{FF2B5EF4-FFF2-40B4-BE49-F238E27FC236}">
              <a16:creationId xmlns:a16="http://schemas.microsoft.com/office/drawing/2014/main" id="{F8A16813-6F88-44A7-BA2D-A0758C6CCFEE}"/>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57" name="Text Box 8">
          <a:hlinkClick xmlns:r="http://schemas.openxmlformats.org/officeDocument/2006/relationships" r:id="rId5"/>
          <a:extLst>
            <a:ext uri="{FF2B5EF4-FFF2-40B4-BE49-F238E27FC236}">
              <a16:creationId xmlns:a16="http://schemas.microsoft.com/office/drawing/2014/main" id="{BA335B1F-6543-4DE6-BA60-6541DECCE30A}"/>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58" name="Text Box 8">
          <a:hlinkClick xmlns:r="http://schemas.openxmlformats.org/officeDocument/2006/relationships" r:id="rId5"/>
          <a:extLst>
            <a:ext uri="{FF2B5EF4-FFF2-40B4-BE49-F238E27FC236}">
              <a16:creationId xmlns:a16="http://schemas.microsoft.com/office/drawing/2014/main" id="{9532FECA-97E2-4236-AA57-32A62C233F78}"/>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59" name="Text Box 8">
          <a:hlinkClick xmlns:r="http://schemas.openxmlformats.org/officeDocument/2006/relationships" r:id="rId5"/>
          <a:extLst>
            <a:ext uri="{FF2B5EF4-FFF2-40B4-BE49-F238E27FC236}">
              <a16:creationId xmlns:a16="http://schemas.microsoft.com/office/drawing/2014/main" id="{E20C1F59-3889-419C-B099-5F910DA5439E}"/>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60" name="Text Box 8">
          <a:hlinkClick xmlns:r="http://schemas.openxmlformats.org/officeDocument/2006/relationships" r:id="rId5"/>
          <a:extLst>
            <a:ext uri="{FF2B5EF4-FFF2-40B4-BE49-F238E27FC236}">
              <a16:creationId xmlns:a16="http://schemas.microsoft.com/office/drawing/2014/main" id="{F5B856E5-33C5-4564-A84D-413F07F3661F}"/>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61" name="Text Box 8">
          <a:hlinkClick xmlns:r="http://schemas.openxmlformats.org/officeDocument/2006/relationships" r:id="rId5"/>
          <a:extLst>
            <a:ext uri="{FF2B5EF4-FFF2-40B4-BE49-F238E27FC236}">
              <a16:creationId xmlns:a16="http://schemas.microsoft.com/office/drawing/2014/main" id="{E9D0642D-6B92-4CDD-A55B-33FBA54A2E28}"/>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62" name="Text Box 8">
          <a:hlinkClick xmlns:r="http://schemas.openxmlformats.org/officeDocument/2006/relationships" r:id="rId5"/>
          <a:extLst>
            <a:ext uri="{FF2B5EF4-FFF2-40B4-BE49-F238E27FC236}">
              <a16:creationId xmlns:a16="http://schemas.microsoft.com/office/drawing/2014/main" id="{D309A540-DE5B-4F6A-B695-67999438926A}"/>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63" name="Text Box 8">
          <a:hlinkClick xmlns:r="http://schemas.openxmlformats.org/officeDocument/2006/relationships" r:id="rId5"/>
          <a:extLst>
            <a:ext uri="{FF2B5EF4-FFF2-40B4-BE49-F238E27FC236}">
              <a16:creationId xmlns:a16="http://schemas.microsoft.com/office/drawing/2014/main" id="{DBD80850-9797-4E63-9890-BF8D221A6AB3}"/>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64" name="Text Box 8">
          <a:hlinkClick xmlns:r="http://schemas.openxmlformats.org/officeDocument/2006/relationships" r:id="rId5"/>
          <a:extLst>
            <a:ext uri="{FF2B5EF4-FFF2-40B4-BE49-F238E27FC236}">
              <a16:creationId xmlns:a16="http://schemas.microsoft.com/office/drawing/2014/main" id="{7B5A98F2-2E10-477B-8CD0-199F94B0775E}"/>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62164" cy="154081"/>
    <xdr:sp macro="" textlink="">
      <xdr:nvSpPr>
        <xdr:cNvPr id="665" name="Text Box 8">
          <a:hlinkClick xmlns:r="http://schemas.openxmlformats.org/officeDocument/2006/relationships" r:id="rId5"/>
          <a:extLst>
            <a:ext uri="{FF2B5EF4-FFF2-40B4-BE49-F238E27FC236}">
              <a16:creationId xmlns:a16="http://schemas.microsoft.com/office/drawing/2014/main" id="{E8754EDD-95EA-4CF5-9E91-CEF824FC8B61}"/>
            </a:ext>
          </a:extLst>
        </xdr:cNvPr>
        <xdr:cNvSpPr txBox="1">
          <a:spLocks noChangeArrowheads="1"/>
        </xdr:cNvSpPr>
      </xdr:nvSpPr>
      <xdr:spPr bwMode="auto">
        <a:xfrm>
          <a:off x="9825205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66" name="Text Box 8">
          <a:hlinkClick xmlns:r="http://schemas.openxmlformats.org/officeDocument/2006/relationships" r:id="rId5"/>
          <a:extLst>
            <a:ext uri="{FF2B5EF4-FFF2-40B4-BE49-F238E27FC236}">
              <a16:creationId xmlns:a16="http://schemas.microsoft.com/office/drawing/2014/main" id="{0AA282BC-BE10-4809-91C2-68BF84A2AD60}"/>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67" name="Text Box 8">
          <a:hlinkClick xmlns:r="http://schemas.openxmlformats.org/officeDocument/2006/relationships" r:id="rId5"/>
          <a:extLst>
            <a:ext uri="{FF2B5EF4-FFF2-40B4-BE49-F238E27FC236}">
              <a16:creationId xmlns:a16="http://schemas.microsoft.com/office/drawing/2014/main" id="{7A812D04-789A-4C5A-9916-5F70534EF435}"/>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68" name="Text Box 8">
          <a:hlinkClick xmlns:r="http://schemas.openxmlformats.org/officeDocument/2006/relationships" r:id="rId5"/>
          <a:extLst>
            <a:ext uri="{FF2B5EF4-FFF2-40B4-BE49-F238E27FC236}">
              <a16:creationId xmlns:a16="http://schemas.microsoft.com/office/drawing/2014/main" id="{891CA422-292E-4928-A6F3-F89406922424}"/>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69" name="Text Box 8">
          <a:hlinkClick xmlns:r="http://schemas.openxmlformats.org/officeDocument/2006/relationships" r:id="rId5"/>
          <a:extLst>
            <a:ext uri="{FF2B5EF4-FFF2-40B4-BE49-F238E27FC236}">
              <a16:creationId xmlns:a16="http://schemas.microsoft.com/office/drawing/2014/main" id="{3FD041DE-A920-4959-B9D8-A432D3074981}"/>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54081"/>
    <xdr:sp macro="" textlink="">
      <xdr:nvSpPr>
        <xdr:cNvPr id="670" name="Text Box 8">
          <a:hlinkClick xmlns:r="http://schemas.openxmlformats.org/officeDocument/2006/relationships" r:id="rId5"/>
          <a:extLst>
            <a:ext uri="{FF2B5EF4-FFF2-40B4-BE49-F238E27FC236}">
              <a16:creationId xmlns:a16="http://schemas.microsoft.com/office/drawing/2014/main" id="{7BD77514-7EBA-431D-8062-6A5BB307F368}"/>
            </a:ext>
          </a:extLst>
        </xdr:cNvPr>
        <xdr:cNvSpPr txBox="1">
          <a:spLocks noChangeArrowheads="1"/>
        </xdr:cNvSpPr>
      </xdr:nvSpPr>
      <xdr:spPr bwMode="auto">
        <a:xfrm>
          <a:off x="9825205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71" name="Text Box 8">
          <a:hlinkClick xmlns:r="http://schemas.openxmlformats.org/officeDocument/2006/relationships" r:id="rId5"/>
          <a:extLst>
            <a:ext uri="{FF2B5EF4-FFF2-40B4-BE49-F238E27FC236}">
              <a16:creationId xmlns:a16="http://schemas.microsoft.com/office/drawing/2014/main" id="{BA1EA09A-0AB0-47B4-B47F-545FF63694CE}"/>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72" name="Text Box 8">
          <a:hlinkClick xmlns:r="http://schemas.openxmlformats.org/officeDocument/2006/relationships" r:id="rId5"/>
          <a:extLst>
            <a:ext uri="{FF2B5EF4-FFF2-40B4-BE49-F238E27FC236}">
              <a16:creationId xmlns:a16="http://schemas.microsoft.com/office/drawing/2014/main" id="{B1D3E572-D79B-499D-9348-7774ABB7045E}"/>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73" name="Text Box 8">
          <a:hlinkClick xmlns:r="http://schemas.openxmlformats.org/officeDocument/2006/relationships" r:id="rId5"/>
          <a:extLst>
            <a:ext uri="{FF2B5EF4-FFF2-40B4-BE49-F238E27FC236}">
              <a16:creationId xmlns:a16="http://schemas.microsoft.com/office/drawing/2014/main" id="{329BA874-B705-40F0-81A7-F8F2BC6EF445}"/>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74" name="Text Box 8">
          <a:hlinkClick xmlns:r="http://schemas.openxmlformats.org/officeDocument/2006/relationships" r:id="rId5"/>
          <a:extLst>
            <a:ext uri="{FF2B5EF4-FFF2-40B4-BE49-F238E27FC236}">
              <a16:creationId xmlns:a16="http://schemas.microsoft.com/office/drawing/2014/main" id="{3A16C115-BF22-4F08-8154-02FF8691CD68}"/>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2</xdr:row>
      <xdr:rowOff>114300</xdr:rowOff>
    </xdr:from>
    <xdr:ext cx="59657" cy="165287"/>
    <xdr:sp macro="" textlink="">
      <xdr:nvSpPr>
        <xdr:cNvPr id="675" name="Text Box 8">
          <a:hlinkClick xmlns:r="http://schemas.openxmlformats.org/officeDocument/2006/relationships" r:id="rId5"/>
          <a:extLst>
            <a:ext uri="{FF2B5EF4-FFF2-40B4-BE49-F238E27FC236}">
              <a16:creationId xmlns:a16="http://schemas.microsoft.com/office/drawing/2014/main" id="{3B8E26A4-657F-42F0-9EEA-ACE5A2059A25}"/>
            </a:ext>
          </a:extLst>
        </xdr:cNvPr>
        <xdr:cNvSpPr txBox="1">
          <a:spLocks noChangeArrowheads="1"/>
        </xdr:cNvSpPr>
      </xdr:nvSpPr>
      <xdr:spPr bwMode="auto">
        <a:xfrm>
          <a:off x="9825205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54081"/>
    <xdr:sp macro="" textlink="">
      <xdr:nvSpPr>
        <xdr:cNvPr id="676" name="Text Box 8">
          <a:hlinkClick xmlns:r="http://schemas.openxmlformats.org/officeDocument/2006/relationships" r:id="rId5"/>
          <a:extLst>
            <a:ext uri="{FF2B5EF4-FFF2-40B4-BE49-F238E27FC236}">
              <a16:creationId xmlns:a16="http://schemas.microsoft.com/office/drawing/2014/main" id="{7115C7AA-3E51-4EC2-A462-D34FB553AD65}"/>
            </a:ext>
          </a:extLst>
        </xdr:cNvPr>
        <xdr:cNvSpPr txBox="1">
          <a:spLocks noChangeArrowheads="1"/>
        </xdr:cNvSpPr>
      </xdr:nvSpPr>
      <xdr:spPr bwMode="auto">
        <a:xfrm>
          <a:off x="987675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54081"/>
    <xdr:sp macro="" textlink="">
      <xdr:nvSpPr>
        <xdr:cNvPr id="677" name="Text Box 8">
          <a:hlinkClick xmlns:r="http://schemas.openxmlformats.org/officeDocument/2006/relationships" r:id="rId5"/>
          <a:extLst>
            <a:ext uri="{FF2B5EF4-FFF2-40B4-BE49-F238E27FC236}">
              <a16:creationId xmlns:a16="http://schemas.microsoft.com/office/drawing/2014/main" id="{86B058D1-A9A1-4396-8FD4-9164C820FC45}"/>
            </a:ext>
          </a:extLst>
        </xdr:cNvPr>
        <xdr:cNvSpPr txBox="1">
          <a:spLocks noChangeArrowheads="1"/>
        </xdr:cNvSpPr>
      </xdr:nvSpPr>
      <xdr:spPr bwMode="auto">
        <a:xfrm>
          <a:off x="987675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54081"/>
    <xdr:sp macro="" textlink="">
      <xdr:nvSpPr>
        <xdr:cNvPr id="678" name="Text Box 8">
          <a:hlinkClick xmlns:r="http://schemas.openxmlformats.org/officeDocument/2006/relationships" r:id="rId5"/>
          <a:extLst>
            <a:ext uri="{FF2B5EF4-FFF2-40B4-BE49-F238E27FC236}">
              <a16:creationId xmlns:a16="http://schemas.microsoft.com/office/drawing/2014/main" id="{BAD171B4-D7A9-4A04-A976-A8BBD0D9FC31}"/>
            </a:ext>
          </a:extLst>
        </xdr:cNvPr>
        <xdr:cNvSpPr txBox="1">
          <a:spLocks noChangeArrowheads="1"/>
        </xdr:cNvSpPr>
      </xdr:nvSpPr>
      <xdr:spPr bwMode="auto">
        <a:xfrm>
          <a:off x="987675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54081"/>
    <xdr:sp macro="" textlink="">
      <xdr:nvSpPr>
        <xdr:cNvPr id="679" name="Text Box 8">
          <a:hlinkClick xmlns:r="http://schemas.openxmlformats.org/officeDocument/2006/relationships" r:id="rId5"/>
          <a:extLst>
            <a:ext uri="{FF2B5EF4-FFF2-40B4-BE49-F238E27FC236}">
              <a16:creationId xmlns:a16="http://schemas.microsoft.com/office/drawing/2014/main" id="{7AF5841B-1C54-48CF-99EE-BAE71950D62B}"/>
            </a:ext>
          </a:extLst>
        </xdr:cNvPr>
        <xdr:cNvSpPr txBox="1">
          <a:spLocks noChangeArrowheads="1"/>
        </xdr:cNvSpPr>
      </xdr:nvSpPr>
      <xdr:spPr bwMode="auto">
        <a:xfrm>
          <a:off x="987675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54081"/>
    <xdr:sp macro="" textlink="">
      <xdr:nvSpPr>
        <xdr:cNvPr id="680" name="Text Box 8">
          <a:hlinkClick xmlns:r="http://schemas.openxmlformats.org/officeDocument/2006/relationships" r:id="rId5"/>
          <a:extLst>
            <a:ext uri="{FF2B5EF4-FFF2-40B4-BE49-F238E27FC236}">
              <a16:creationId xmlns:a16="http://schemas.microsoft.com/office/drawing/2014/main" id="{6CCD8319-ABA5-46F4-AAA7-579CB9881B75}"/>
            </a:ext>
          </a:extLst>
        </xdr:cNvPr>
        <xdr:cNvSpPr txBox="1">
          <a:spLocks noChangeArrowheads="1"/>
        </xdr:cNvSpPr>
      </xdr:nvSpPr>
      <xdr:spPr bwMode="auto">
        <a:xfrm>
          <a:off x="987675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62164" cy="154081"/>
    <xdr:sp macro="" textlink="">
      <xdr:nvSpPr>
        <xdr:cNvPr id="681" name="Text Box 8">
          <a:hlinkClick xmlns:r="http://schemas.openxmlformats.org/officeDocument/2006/relationships" r:id="rId5"/>
          <a:extLst>
            <a:ext uri="{FF2B5EF4-FFF2-40B4-BE49-F238E27FC236}">
              <a16:creationId xmlns:a16="http://schemas.microsoft.com/office/drawing/2014/main" id="{7B63AEEE-234F-42DE-B427-9C5861BD1F84}"/>
            </a:ext>
          </a:extLst>
        </xdr:cNvPr>
        <xdr:cNvSpPr txBox="1">
          <a:spLocks noChangeArrowheads="1"/>
        </xdr:cNvSpPr>
      </xdr:nvSpPr>
      <xdr:spPr bwMode="auto">
        <a:xfrm>
          <a:off x="9876752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62164" cy="154081"/>
    <xdr:sp macro="" textlink="">
      <xdr:nvSpPr>
        <xdr:cNvPr id="682" name="Text Box 8">
          <a:hlinkClick xmlns:r="http://schemas.openxmlformats.org/officeDocument/2006/relationships" r:id="rId5"/>
          <a:extLst>
            <a:ext uri="{FF2B5EF4-FFF2-40B4-BE49-F238E27FC236}">
              <a16:creationId xmlns:a16="http://schemas.microsoft.com/office/drawing/2014/main" id="{E141ABDA-903A-4492-8187-564CAC971080}"/>
            </a:ext>
          </a:extLst>
        </xdr:cNvPr>
        <xdr:cNvSpPr txBox="1">
          <a:spLocks noChangeArrowheads="1"/>
        </xdr:cNvSpPr>
      </xdr:nvSpPr>
      <xdr:spPr bwMode="auto">
        <a:xfrm>
          <a:off x="9876752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62164" cy="154081"/>
    <xdr:sp macro="" textlink="">
      <xdr:nvSpPr>
        <xdr:cNvPr id="683" name="Text Box 8">
          <a:hlinkClick xmlns:r="http://schemas.openxmlformats.org/officeDocument/2006/relationships" r:id="rId5"/>
          <a:extLst>
            <a:ext uri="{FF2B5EF4-FFF2-40B4-BE49-F238E27FC236}">
              <a16:creationId xmlns:a16="http://schemas.microsoft.com/office/drawing/2014/main" id="{2334530E-1404-4821-9D8E-B8ACBD23D648}"/>
            </a:ext>
          </a:extLst>
        </xdr:cNvPr>
        <xdr:cNvSpPr txBox="1">
          <a:spLocks noChangeArrowheads="1"/>
        </xdr:cNvSpPr>
      </xdr:nvSpPr>
      <xdr:spPr bwMode="auto">
        <a:xfrm>
          <a:off x="9876752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62164" cy="154081"/>
    <xdr:sp macro="" textlink="">
      <xdr:nvSpPr>
        <xdr:cNvPr id="684" name="Text Box 8">
          <a:hlinkClick xmlns:r="http://schemas.openxmlformats.org/officeDocument/2006/relationships" r:id="rId5"/>
          <a:extLst>
            <a:ext uri="{FF2B5EF4-FFF2-40B4-BE49-F238E27FC236}">
              <a16:creationId xmlns:a16="http://schemas.microsoft.com/office/drawing/2014/main" id="{13FFA198-42DF-4ED9-9D97-D68F3A571F24}"/>
            </a:ext>
          </a:extLst>
        </xdr:cNvPr>
        <xdr:cNvSpPr txBox="1">
          <a:spLocks noChangeArrowheads="1"/>
        </xdr:cNvSpPr>
      </xdr:nvSpPr>
      <xdr:spPr bwMode="auto">
        <a:xfrm>
          <a:off x="9876752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62164" cy="154081"/>
    <xdr:sp macro="" textlink="">
      <xdr:nvSpPr>
        <xdr:cNvPr id="685" name="Text Box 8">
          <a:hlinkClick xmlns:r="http://schemas.openxmlformats.org/officeDocument/2006/relationships" r:id="rId5"/>
          <a:extLst>
            <a:ext uri="{FF2B5EF4-FFF2-40B4-BE49-F238E27FC236}">
              <a16:creationId xmlns:a16="http://schemas.microsoft.com/office/drawing/2014/main" id="{C3BB68A6-E971-4D69-BD6E-65BD9EA8EC40}"/>
            </a:ext>
          </a:extLst>
        </xdr:cNvPr>
        <xdr:cNvSpPr txBox="1">
          <a:spLocks noChangeArrowheads="1"/>
        </xdr:cNvSpPr>
      </xdr:nvSpPr>
      <xdr:spPr bwMode="auto">
        <a:xfrm>
          <a:off x="98767526" y="472888"/>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54081"/>
    <xdr:sp macro="" textlink="">
      <xdr:nvSpPr>
        <xdr:cNvPr id="686" name="Text Box 8">
          <a:hlinkClick xmlns:r="http://schemas.openxmlformats.org/officeDocument/2006/relationships" r:id="rId5"/>
          <a:extLst>
            <a:ext uri="{FF2B5EF4-FFF2-40B4-BE49-F238E27FC236}">
              <a16:creationId xmlns:a16="http://schemas.microsoft.com/office/drawing/2014/main" id="{EC119AE0-E9FB-4341-8873-9F1663A810DB}"/>
            </a:ext>
          </a:extLst>
        </xdr:cNvPr>
        <xdr:cNvSpPr txBox="1">
          <a:spLocks noChangeArrowheads="1"/>
        </xdr:cNvSpPr>
      </xdr:nvSpPr>
      <xdr:spPr bwMode="auto">
        <a:xfrm>
          <a:off x="987675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54081"/>
    <xdr:sp macro="" textlink="">
      <xdr:nvSpPr>
        <xdr:cNvPr id="687" name="Text Box 8">
          <a:hlinkClick xmlns:r="http://schemas.openxmlformats.org/officeDocument/2006/relationships" r:id="rId5"/>
          <a:extLst>
            <a:ext uri="{FF2B5EF4-FFF2-40B4-BE49-F238E27FC236}">
              <a16:creationId xmlns:a16="http://schemas.microsoft.com/office/drawing/2014/main" id="{5365F900-278E-40FC-8D15-11DED91AFAA9}"/>
            </a:ext>
          </a:extLst>
        </xdr:cNvPr>
        <xdr:cNvSpPr txBox="1">
          <a:spLocks noChangeArrowheads="1"/>
        </xdr:cNvSpPr>
      </xdr:nvSpPr>
      <xdr:spPr bwMode="auto">
        <a:xfrm>
          <a:off x="987675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54081"/>
    <xdr:sp macro="" textlink="">
      <xdr:nvSpPr>
        <xdr:cNvPr id="688" name="Text Box 8">
          <a:hlinkClick xmlns:r="http://schemas.openxmlformats.org/officeDocument/2006/relationships" r:id="rId5"/>
          <a:extLst>
            <a:ext uri="{FF2B5EF4-FFF2-40B4-BE49-F238E27FC236}">
              <a16:creationId xmlns:a16="http://schemas.microsoft.com/office/drawing/2014/main" id="{955937B9-C78B-4478-9D98-86B6BE66E924}"/>
            </a:ext>
          </a:extLst>
        </xdr:cNvPr>
        <xdr:cNvSpPr txBox="1">
          <a:spLocks noChangeArrowheads="1"/>
        </xdr:cNvSpPr>
      </xdr:nvSpPr>
      <xdr:spPr bwMode="auto">
        <a:xfrm>
          <a:off x="987675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54081"/>
    <xdr:sp macro="" textlink="">
      <xdr:nvSpPr>
        <xdr:cNvPr id="689" name="Text Box 8">
          <a:hlinkClick xmlns:r="http://schemas.openxmlformats.org/officeDocument/2006/relationships" r:id="rId5"/>
          <a:extLst>
            <a:ext uri="{FF2B5EF4-FFF2-40B4-BE49-F238E27FC236}">
              <a16:creationId xmlns:a16="http://schemas.microsoft.com/office/drawing/2014/main" id="{62FDC11E-CDE9-43F4-9DAA-C8A0D446B617}"/>
            </a:ext>
          </a:extLst>
        </xdr:cNvPr>
        <xdr:cNvSpPr txBox="1">
          <a:spLocks noChangeArrowheads="1"/>
        </xdr:cNvSpPr>
      </xdr:nvSpPr>
      <xdr:spPr bwMode="auto">
        <a:xfrm>
          <a:off x="987675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54081"/>
    <xdr:sp macro="" textlink="">
      <xdr:nvSpPr>
        <xdr:cNvPr id="690" name="Text Box 8">
          <a:hlinkClick xmlns:r="http://schemas.openxmlformats.org/officeDocument/2006/relationships" r:id="rId5"/>
          <a:extLst>
            <a:ext uri="{FF2B5EF4-FFF2-40B4-BE49-F238E27FC236}">
              <a16:creationId xmlns:a16="http://schemas.microsoft.com/office/drawing/2014/main" id="{208F07D6-3797-430C-AD74-E5DE3757E101}"/>
            </a:ext>
          </a:extLst>
        </xdr:cNvPr>
        <xdr:cNvSpPr txBox="1">
          <a:spLocks noChangeArrowheads="1"/>
        </xdr:cNvSpPr>
      </xdr:nvSpPr>
      <xdr:spPr bwMode="auto">
        <a:xfrm>
          <a:off x="98767526" y="472888"/>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65287"/>
    <xdr:sp macro="" textlink="">
      <xdr:nvSpPr>
        <xdr:cNvPr id="691" name="Text Box 8">
          <a:hlinkClick xmlns:r="http://schemas.openxmlformats.org/officeDocument/2006/relationships" r:id="rId5"/>
          <a:extLst>
            <a:ext uri="{FF2B5EF4-FFF2-40B4-BE49-F238E27FC236}">
              <a16:creationId xmlns:a16="http://schemas.microsoft.com/office/drawing/2014/main" id="{AF6471CD-0BD9-466E-8F5B-B5F90C53BEEC}"/>
            </a:ext>
          </a:extLst>
        </xdr:cNvPr>
        <xdr:cNvSpPr txBox="1">
          <a:spLocks noChangeArrowheads="1"/>
        </xdr:cNvSpPr>
      </xdr:nvSpPr>
      <xdr:spPr bwMode="auto">
        <a:xfrm>
          <a:off x="987675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65287"/>
    <xdr:sp macro="" textlink="">
      <xdr:nvSpPr>
        <xdr:cNvPr id="692" name="Text Box 8">
          <a:hlinkClick xmlns:r="http://schemas.openxmlformats.org/officeDocument/2006/relationships" r:id="rId5"/>
          <a:extLst>
            <a:ext uri="{FF2B5EF4-FFF2-40B4-BE49-F238E27FC236}">
              <a16:creationId xmlns:a16="http://schemas.microsoft.com/office/drawing/2014/main" id="{6722C181-12A0-4E00-AC05-C2BD83F22EF5}"/>
            </a:ext>
          </a:extLst>
        </xdr:cNvPr>
        <xdr:cNvSpPr txBox="1">
          <a:spLocks noChangeArrowheads="1"/>
        </xdr:cNvSpPr>
      </xdr:nvSpPr>
      <xdr:spPr bwMode="auto">
        <a:xfrm>
          <a:off x="987675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65287"/>
    <xdr:sp macro="" textlink="">
      <xdr:nvSpPr>
        <xdr:cNvPr id="693" name="Text Box 8">
          <a:hlinkClick xmlns:r="http://schemas.openxmlformats.org/officeDocument/2006/relationships" r:id="rId5"/>
          <a:extLst>
            <a:ext uri="{FF2B5EF4-FFF2-40B4-BE49-F238E27FC236}">
              <a16:creationId xmlns:a16="http://schemas.microsoft.com/office/drawing/2014/main" id="{4E63F93C-288B-4F31-8DCC-FD3A68FE3991}"/>
            </a:ext>
          </a:extLst>
        </xdr:cNvPr>
        <xdr:cNvSpPr txBox="1">
          <a:spLocks noChangeArrowheads="1"/>
        </xdr:cNvSpPr>
      </xdr:nvSpPr>
      <xdr:spPr bwMode="auto">
        <a:xfrm>
          <a:off x="987675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65287"/>
    <xdr:sp macro="" textlink="">
      <xdr:nvSpPr>
        <xdr:cNvPr id="694" name="Text Box 8">
          <a:hlinkClick xmlns:r="http://schemas.openxmlformats.org/officeDocument/2006/relationships" r:id="rId5"/>
          <a:extLst>
            <a:ext uri="{FF2B5EF4-FFF2-40B4-BE49-F238E27FC236}">
              <a16:creationId xmlns:a16="http://schemas.microsoft.com/office/drawing/2014/main" id="{67DD8725-0C41-44E1-BE51-5480AC79CBB2}"/>
            </a:ext>
          </a:extLst>
        </xdr:cNvPr>
        <xdr:cNvSpPr txBox="1">
          <a:spLocks noChangeArrowheads="1"/>
        </xdr:cNvSpPr>
      </xdr:nvSpPr>
      <xdr:spPr bwMode="auto">
        <a:xfrm>
          <a:off x="987675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2</xdr:row>
      <xdr:rowOff>114300</xdr:rowOff>
    </xdr:from>
    <xdr:ext cx="59657" cy="165287"/>
    <xdr:sp macro="" textlink="">
      <xdr:nvSpPr>
        <xdr:cNvPr id="695" name="Text Box 8">
          <a:hlinkClick xmlns:r="http://schemas.openxmlformats.org/officeDocument/2006/relationships" r:id="rId5"/>
          <a:extLst>
            <a:ext uri="{FF2B5EF4-FFF2-40B4-BE49-F238E27FC236}">
              <a16:creationId xmlns:a16="http://schemas.microsoft.com/office/drawing/2014/main" id="{F8C572BE-31B8-4C2D-8619-4CE90CA1F839}"/>
            </a:ext>
          </a:extLst>
        </xdr:cNvPr>
        <xdr:cNvSpPr txBox="1">
          <a:spLocks noChangeArrowheads="1"/>
        </xdr:cNvSpPr>
      </xdr:nvSpPr>
      <xdr:spPr bwMode="auto">
        <a:xfrm>
          <a:off x="98767526" y="472888"/>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5</xdr:row>
      <xdr:rowOff>47625</xdr:rowOff>
    </xdr:from>
    <xdr:to>
      <xdr:col>1</xdr:col>
      <xdr:colOff>511175</xdr:colOff>
      <xdr:row>6</xdr:row>
      <xdr:rowOff>92076</xdr:rowOff>
    </xdr:to>
    <xdr:sp macro="" textlink="">
      <xdr:nvSpPr>
        <xdr:cNvPr id="2" name="Text Box 12">
          <a:hlinkClick xmlns:r="http://schemas.openxmlformats.org/officeDocument/2006/relationships" r:id="rId1"/>
          <a:extLst>
            <a:ext uri="{FF2B5EF4-FFF2-40B4-BE49-F238E27FC236}">
              <a16:creationId xmlns:a16="http://schemas.microsoft.com/office/drawing/2014/main" id="{00000000-0008-0000-0500-000002000000}"/>
            </a:ext>
          </a:extLst>
        </xdr:cNvPr>
        <xdr:cNvSpPr txBox="1">
          <a:spLocks noChangeArrowheads="1"/>
        </xdr:cNvSpPr>
      </xdr:nvSpPr>
      <xdr:spPr bwMode="auto">
        <a:xfrm>
          <a:off x="3578225" y="16690975"/>
          <a:ext cx="266700" cy="2444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[12]</a:t>
          </a:r>
        </a:p>
      </xdr:txBody>
    </xdr:sp>
    <xdr:clientData/>
  </xdr:twoCellAnchor>
  <xdr:twoCellAnchor editAs="oneCell">
    <xdr:from>
      <xdr:col>4</xdr:col>
      <xdr:colOff>295275</xdr:colOff>
      <xdr:row>7</xdr:row>
      <xdr:rowOff>28575</xdr:rowOff>
    </xdr:from>
    <xdr:to>
      <xdr:col>4</xdr:col>
      <xdr:colOff>549275</xdr:colOff>
      <xdr:row>8</xdr:row>
      <xdr:rowOff>1681</xdr:rowOff>
    </xdr:to>
    <xdr:sp macro="" textlink="">
      <xdr:nvSpPr>
        <xdr:cNvPr id="3" name="Text Box 13">
          <a:hlinkClick xmlns:r="http://schemas.openxmlformats.org/officeDocument/2006/relationships" r:id="rId2"/>
          <a:extLst>
            <a:ext uri="{FF2B5EF4-FFF2-40B4-BE49-F238E27FC236}">
              <a16:creationId xmlns:a16="http://schemas.microsoft.com/office/drawing/2014/main" id="{00000000-0008-0000-0500-000003000000}"/>
            </a:ext>
          </a:extLst>
        </xdr:cNvPr>
        <xdr:cNvSpPr txBox="1">
          <a:spLocks noChangeArrowheads="1"/>
        </xdr:cNvSpPr>
      </xdr:nvSpPr>
      <xdr:spPr bwMode="auto">
        <a:xfrm>
          <a:off x="6492875" y="17027525"/>
          <a:ext cx="247650" cy="1968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[13]</a:t>
          </a:r>
        </a:p>
      </xdr:txBody>
    </xdr:sp>
    <xdr:clientData/>
  </xdr:twoCellAnchor>
  <xdr:twoCellAnchor editAs="oneCell">
    <xdr:from>
      <xdr:col>0</xdr:col>
      <xdr:colOff>1171575</xdr:colOff>
      <xdr:row>12</xdr:row>
      <xdr:rowOff>38100</xdr:rowOff>
    </xdr:from>
    <xdr:to>
      <xdr:col>0</xdr:col>
      <xdr:colOff>1425575</xdr:colOff>
      <xdr:row>13</xdr:row>
      <xdr:rowOff>34925</xdr:rowOff>
    </xdr:to>
    <xdr:sp macro="" textlink="">
      <xdr:nvSpPr>
        <xdr:cNvPr id="4" name="Text Box 14">
          <a:hlinkClick xmlns:r="http://schemas.openxmlformats.org/officeDocument/2006/relationships" r:id="rId3"/>
          <a:extLst>
            <a:ext uri="{FF2B5EF4-FFF2-40B4-BE49-F238E27FC236}">
              <a16:creationId xmlns:a16="http://schemas.microsoft.com/office/drawing/2014/main" id="{00000000-0008-0000-0500-000004000000}"/>
            </a:ext>
          </a:extLst>
        </xdr:cNvPr>
        <xdr:cNvSpPr txBox="1">
          <a:spLocks noChangeArrowheads="1"/>
        </xdr:cNvSpPr>
      </xdr:nvSpPr>
      <xdr:spPr bwMode="auto">
        <a:xfrm>
          <a:off x="1412875" y="17926050"/>
          <a:ext cx="247650" cy="1968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[14]</a:t>
          </a:r>
        </a:p>
      </xdr:txBody>
    </xdr:sp>
    <xdr:clientData/>
  </xdr:twoCellAnchor>
  <xdr:twoCellAnchor editAs="oneCell">
    <xdr:from>
      <xdr:col>0</xdr:col>
      <xdr:colOff>1752600</xdr:colOff>
      <xdr:row>15</xdr:row>
      <xdr:rowOff>28575</xdr:rowOff>
    </xdr:from>
    <xdr:to>
      <xdr:col>0</xdr:col>
      <xdr:colOff>2000250</xdr:colOff>
      <xdr:row>16</xdr:row>
      <xdr:rowOff>25400</xdr:rowOff>
    </xdr:to>
    <xdr:sp macro="" textlink="">
      <xdr:nvSpPr>
        <xdr:cNvPr id="5" name="Text Box 15">
          <a:hlinkClick xmlns:r="http://schemas.openxmlformats.org/officeDocument/2006/relationships" r:id="rId4"/>
          <a:extLst>
            <a:ext uri="{FF2B5EF4-FFF2-40B4-BE49-F238E27FC236}">
              <a16:creationId xmlns:a16="http://schemas.microsoft.com/office/drawing/2014/main" id="{00000000-0008-0000-0500-000005000000}"/>
            </a:ext>
          </a:extLst>
        </xdr:cNvPr>
        <xdr:cNvSpPr txBox="1">
          <a:spLocks noChangeArrowheads="1"/>
        </xdr:cNvSpPr>
      </xdr:nvSpPr>
      <xdr:spPr bwMode="auto">
        <a:xfrm>
          <a:off x="1993900" y="18449925"/>
          <a:ext cx="247650" cy="1968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[15]</a:t>
          </a:r>
        </a:p>
      </xdr:txBody>
    </xdr:sp>
    <xdr:clientData/>
  </xdr:twoCellAnchor>
  <xdr:twoCellAnchor editAs="oneCell">
    <xdr:from>
      <xdr:col>1</xdr:col>
      <xdr:colOff>28575</xdr:colOff>
      <xdr:row>20</xdr:row>
      <xdr:rowOff>28575</xdr:rowOff>
    </xdr:from>
    <xdr:to>
      <xdr:col>1</xdr:col>
      <xdr:colOff>282575</xdr:colOff>
      <xdr:row>21</xdr:row>
      <xdr:rowOff>25400</xdr:rowOff>
    </xdr:to>
    <xdr:sp macro="" textlink="">
      <xdr:nvSpPr>
        <xdr:cNvPr id="6" name="Text Box 16">
          <a:hlinkClick xmlns:r="http://schemas.openxmlformats.org/officeDocument/2006/relationships" r:id="rId5"/>
          <a:extLst>
            <a:ext uri="{FF2B5EF4-FFF2-40B4-BE49-F238E27FC236}">
              <a16:creationId xmlns:a16="http://schemas.microsoft.com/office/drawing/2014/main" id="{00000000-0008-0000-0500-000006000000}"/>
            </a:ext>
          </a:extLst>
        </xdr:cNvPr>
        <xdr:cNvSpPr txBox="1">
          <a:spLocks noChangeArrowheads="1"/>
        </xdr:cNvSpPr>
      </xdr:nvSpPr>
      <xdr:spPr bwMode="auto">
        <a:xfrm>
          <a:off x="3368675" y="19338925"/>
          <a:ext cx="247650" cy="1968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[16]</a:t>
          </a:r>
        </a:p>
      </xdr:txBody>
    </xdr:sp>
    <xdr:clientData/>
  </xdr:twoCellAnchor>
  <xdr:twoCellAnchor editAs="oneCell">
    <xdr:from>
      <xdr:col>0</xdr:col>
      <xdr:colOff>2133600</xdr:colOff>
      <xdr:row>3</xdr:row>
      <xdr:rowOff>28575</xdr:rowOff>
    </xdr:from>
    <xdr:to>
      <xdr:col>0</xdr:col>
      <xdr:colOff>2400300</xdr:colOff>
      <xdr:row>4</xdr:row>
      <xdr:rowOff>73025</xdr:rowOff>
    </xdr:to>
    <xdr:sp macro="" textlink="">
      <xdr:nvSpPr>
        <xdr:cNvPr id="7" name="Text Box 11">
          <a:hlinkClick xmlns:r="http://schemas.openxmlformats.org/officeDocument/2006/relationships" r:id="rId6"/>
          <a:extLst>
            <a:ext uri="{FF2B5EF4-FFF2-40B4-BE49-F238E27FC236}">
              <a16:creationId xmlns:a16="http://schemas.microsoft.com/office/drawing/2014/main" id="{00000000-0008-0000-0500-000007000000}"/>
            </a:ext>
          </a:extLst>
        </xdr:cNvPr>
        <xdr:cNvSpPr txBox="1">
          <a:spLocks noChangeArrowheads="1"/>
        </xdr:cNvSpPr>
      </xdr:nvSpPr>
      <xdr:spPr bwMode="auto">
        <a:xfrm>
          <a:off x="2362200" y="13306425"/>
          <a:ext cx="266700"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[11]</a:t>
          </a:r>
        </a:p>
      </xdr:txBody>
    </xdr:sp>
    <xdr:clientData/>
  </xdr:twoCellAnchor>
  <xdr:oneCellAnchor>
    <xdr:from>
      <xdr:col>134</xdr:col>
      <xdr:colOff>752475</xdr:colOff>
      <xdr:row>3</xdr:row>
      <xdr:rowOff>114300</xdr:rowOff>
    </xdr:from>
    <xdr:ext cx="59657" cy="165287"/>
    <xdr:sp macro="" textlink="">
      <xdr:nvSpPr>
        <xdr:cNvPr id="8" name="Text Box 8">
          <a:hlinkClick xmlns:r="http://schemas.openxmlformats.org/officeDocument/2006/relationships" r:id="rId7"/>
          <a:extLst>
            <a:ext uri="{FF2B5EF4-FFF2-40B4-BE49-F238E27FC236}">
              <a16:creationId xmlns:a16="http://schemas.microsoft.com/office/drawing/2014/main" id="{00000000-0008-0000-0500-000008000000}"/>
            </a:ext>
          </a:extLst>
        </xdr:cNvPr>
        <xdr:cNvSpPr txBox="1">
          <a:spLocks noChangeArrowheads="1"/>
        </xdr:cNvSpPr>
      </xdr:nvSpPr>
      <xdr:spPr bwMode="auto">
        <a:xfrm>
          <a:off x="91592400" y="504825"/>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9" name="Text Box 8">
          <a:hlinkClick xmlns:r="http://schemas.openxmlformats.org/officeDocument/2006/relationships" r:id="rId7"/>
          <a:extLst>
            <a:ext uri="{FF2B5EF4-FFF2-40B4-BE49-F238E27FC236}">
              <a16:creationId xmlns:a16="http://schemas.microsoft.com/office/drawing/2014/main" id="{00000000-0008-0000-0500-000009000000}"/>
            </a:ext>
          </a:extLst>
        </xdr:cNvPr>
        <xdr:cNvSpPr txBox="1">
          <a:spLocks noChangeArrowheads="1"/>
        </xdr:cNvSpPr>
      </xdr:nvSpPr>
      <xdr:spPr bwMode="auto">
        <a:xfrm>
          <a:off x="91592400" y="504825"/>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10" name="Text Box 8">
          <a:hlinkClick xmlns:r="http://schemas.openxmlformats.org/officeDocument/2006/relationships" r:id="rId7"/>
          <a:extLst>
            <a:ext uri="{FF2B5EF4-FFF2-40B4-BE49-F238E27FC236}">
              <a16:creationId xmlns:a16="http://schemas.microsoft.com/office/drawing/2014/main" id="{00000000-0008-0000-0500-00000A000000}"/>
            </a:ext>
          </a:extLst>
        </xdr:cNvPr>
        <xdr:cNvSpPr txBox="1">
          <a:spLocks noChangeArrowheads="1"/>
        </xdr:cNvSpPr>
      </xdr:nvSpPr>
      <xdr:spPr bwMode="auto">
        <a:xfrm>
          <a:off x="91592400" y="504825"/>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11" name="Text Box 8">
          <a:hlinkClick xmlns:r="http://schemas.openxmlformats.org/officeDocument/2006/relationships" r:id="rId7"/>
          <a:extLst>
            <a:ext uri="{FF2B5EF4-FFF2-40B4-BE49-F238E27FC236}">
              <a16:creationId xmlns:a16="http://schemas.microsoft.com/office/drawing/2014/main" id="{00000000-0008-0000-0500-00000B000000}"/>
            </a:ext>
          </a:extLst>
        </xdr:cNvPr>
        <xdr:cNvSpPr txBox="1">
          <a:spLocks noChangeArrowheads="1"/>
        </xdr:cNvSpPr>
      </xdr:nvSpPr>
      <xdr:spPr bwMode="auto">
        <a:xfrm>
          <a:off x="91592400" y="504825"/>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12" name="Text Box 8">
          <a:hlinkClick xmlns:r="http://schemas.openxmlformats.org/officeDocument/2006/relationships" r:id="rId7"/>
          <a:extLst>
            <a:ext uri="{FF2B5EF4-FFF2-40B4-BE49-F238E27FC236}">
              <a16:creationId xmlns:a16="http://schemas.microsoft.com/office/drawing/2014/main" id="{00000000-0008-0000-0500-00000C000000}"/>
            </a:ext>
          </a:extLst>
        </xdr:cNvPr>
        <xdr:cNvSpPr txBox="1">
          <a:spLocks noChangeArrowheads="1"/>
        </xdr:cNvSpPr>
      </xdr:nvSpPr>
      <xdr:spPr bwMode="auto">
        <a:xfrm>
          <a:off x="91592400" y="504825"/>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twoCellAnchor editAs="oneCell">
    <xdr:from>
      <xdr:col>132</xdr:col>
      <xdr:colOff>752475</xdr:colOff>
      <xdr:row>3</xdr:row>
      <xdr:rowOff>114300</xdr:rowOff>
    </xdr:from>
    <xdr:to>
      <xdr:col>133</xdr:col>
      <xdr:colOff>58537</xdr:colOff>
      <xdr:row>4</xdr:row>
      <xdr:rowOff>63500</xdr:rowOff>
    </xdr:to>
    <xdr:sp macro="" textlink="">
      <xdr:nvSpPr>
        <xdr:cNvPr id="13" name="Text Box 8">
          <a:hlinkClick xmlns:r="http://schemas.openxmlformats.org/officeDocument/2006/relationships" r:id="rId7"/>
          <a:extLst>
            <a:ext uri="{FF2B5EF4-FFF2-40B4-BE49-F238E27FC236}">
              <a16:creationId xmlns:a16="http://schemas.microsoft.com/office/drawing/2014/main" id="{00000000-0008-0000-0500-00000D000000}"/>
            </a:ext>
          </a:extLst>
        </xdr:cNvPr>
        <xdr:cNvSpPr txBox="1">
          <a:spLocks noChangeArrowheads="1"/>
        </xdr:cNvSpPr>
      </xdr:nvSpPr>
      <xdr:spPr bwMode="auto">
        <a:xfrm>
          <a:off x="94942025" y="476250"/>
          <a:ext cx="61712"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132</xdr:col>
      <xdr:colOff>752475</xdr:colOff>
      <xdr:row>3</xdr:row>
      <xdr:rowOff>114300</xdr:rowOff>
    </xdr:from>
    <xdr:to>
      <xdr:col>133</xdr:col>
      <xdr:colOff>58537</xdr:colOff>
      <xdr:row>4</xdr:row>
      <xdr:rowOff>63500</xdr:rowOff>
    </xdr:to>
    <xdr:sp macro="" textlink="">
      <xdr:nvSpPr>
        <xdr:cNvPr id="14" name="Text Box 8">
          <a:hlinkClick xmlns:r="http://schemas.openxmlformats.org/officeDocument/2006/relationships" r:id="rId7"/>
          <a:extLst>
            <a:ext uri="{FF2B5EF4-FFF2-40B4-BE49-F238E27FC236}">
              <a16:creationId xmlns:a16="http://schemas.microsoft.com/office/drawing/2014/main" id="{00000000-0008-0000-0500-00000E000000}"/>
            </a:ext>
          </a:extLst>
        </xdr:cNvPr>
        <xdr:cNvSpPr txBox="1">
          <a:spLocks noChangeArrowheads="1"/>
        </xdr:cNvSpPr>
      </xdr:nvSpPr>
      <xdr:spPr bwMode="auto">
        <a:xfrm>
          <a:off x="94942025" y="476250"/>
          <a:ext cx="61712"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132</xdr:col>
      <xdr:colOff>752475</xdr:colOff>
      <xdr:row>3</xdr:row>
      <xdr:rowOff>114300</xdr:rowOff>
    </xdr:from>
    <xdr:to>
      <xdr:col>133</xdr:col>
      <xdr:colOff>58537</xdr:colOff>
      <xdr:row>4</xdr:row>
      <xdr:rowOff>63500</xdr:rowOff>
    </xdr:to>
    <xdr:sp macro="" textlink="">
      <xdr:nvSpPr>
        <xdr:cNvPr id="15" name="Text Box 8">
          <a:hlinkClick xmlns:r="http://schemas.openxmlformats.org/officeDocument/2006/relationships" r:id="rId7"/>
          <a:extLst>
            <a:ext uri="{FF2B5EF4-FFF2-40B4-BE49-F238E27FC236}">
              <a16:creationId xmlns:a16="http://schemas.microsoft.com/office/drawing/2014/main" id="{00000000-0008-0000-0500-00000F000000}"/>
            </a:ext>
          </a:extLst>
        </xdr:cNvPr>
        <xdr:cNvSpPr txBox="1">
          <a:spLocks noChangeArrowheads="1"/>
        </xdr:cNvSpPr>
      </xdr:nvSpPr>
      <xdr:spPr bwMode="auto">
        <a:xfrm>
          <a:off x="94942025" y="476250"/>
          <a:ext cx="61712"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132</xdr:col>
      <xdr:colOff>752475</xdr:colOff>
      <xdr:row>3</xdr:row>
      <xdr:rowOff>114300</xdr:rowOff>
    </xdr:from>
    <xdr:to>
      <xdr:col>133</xdr:col>
      <xdr:colOff>58537</xdr:colOff>
      <xdr:row>4</xdr:row>
      <xdr:rowOff>63500</xdr:rowOff>
    </xdr:to>
    <xdr:sp macro="" textlink="">
      <xdr:nvSpPr>
        <xdr:cNvPr id="16" name="Text Box 8">
          <a:hlinkClick xmlns:r="http://schemas.openxmlformats.org/officeDocument/2006/relationships" r:id="rId7"/>
          <a:extLst>
            <a:ext uri="{FF2B5EF4-FFF2-40B4-BE49-F238E27FC236}">
              <a16:creationId xmlns:a16="http://schemas.microsoft.com/office/drawing/2014/main" id="{00000000-0008-0000-0500-000010000000}"/>
            </a:ext>
          </a:extLst>
        </xdr:cNvPr>
        <xdr:cNvSpPr txBox="1">
          <a:spLocks noChangeArrowheads="1"/>
        </xdr:cNvSpPr>
      </xdr:nvSpPr>
      <xdr:spPr bwMode="auto">
        <a:xfrm>
          <a:off x="94942025" y="476250"/>
          <a:ext cx="61712"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132</xdr:col>
      <xdr:colOff>752475</xdr:colOff>
      <xdr:row>3</xdr:row>
      <xdr:rowOff>114300</xdr:rowOff>
    </xdr:from>
    <xdr:to>
      <xdr:col>133</xdr:col>
      <xdr:colOff>58537</xdr:colOff>
      <xdr:row>4</xdr:row>
      <xdr:rowOff>63500</xdr:rowOff>
    </xdr:to>
    <xdr:sp macro="" textlink="">
      <xdr:nvSpPr>
        <xdr:cNvPr id="17" name="Text Box 8">
          <a:hlinkClick xmlns:r="http://schemas.openxmlformats.org/officeDocument/2006/relationships" r:id="rId7"/>
          <a:extLst>
            <a:ext uri="{FF2B5EF4-FFF2-40B4-BE49-F238E27FC236}">
              <a16:creationId xmlns:a16="http://schemas.microsoft.com/office/drawing/2014/main" id="{00000000-0008-0000-0500-000011000000}"/>
            </a:ext>
          </a:extLst>
        </xdr:cNvPr>
        <xdr:cNvSpPr txBox="1">
          <a:spLocks noChangeArrowheads="1"/>
        </xdr:cNvSpPr>
      </xdr:nvSpPr>
      <xdr:spPr bwMode="auto">
        <a:xfrm>
          <a:off x="94942025" y="476250"/>
          <a:ext cx="61712"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oneCellAnchor>
    <xdr:from>
      <xdr:col>133</xdr:col>
      <xdr:colOff>752475</xdr:colOff>
      <xdr:row>3</xdr:row>
      <xdr:rowOff>114300</xdr:rowOff>
    </xdr:from>
    <xdr:ext cx="59657" cy="165287"/>
    <xdr:sp macro="" textlink="">
      <xdr:nvSpPr>
        <xdr:cNvPr id="18" name="Text Box 8">
          <a:hlinkClick xmlns:r="http://schemas.openxmlformats.org/officeDocument/2006/relationships" r:id="rId7"/>
          <a:extLst>
            <a:ext uri="{FF2B5EF4-FFF2-40B4-BE49-F238E27FC236}">
              <a16:creationId xmlns:a16="http://schemas.microsoft.com/office/drawing/2014/main" id="{00000000-0008-0000-0500-000012000000}"/>
            </a:ext>
          </a:extLst>
        </xdr:cNvPr>
        <xdr:cNvSpPr txBox="1">
          <a:spLocks noChangeArrowheads="1"/>
        </xdr:cNvSpPr>
      </xdr:nvSpPr>
      <xdr:spPr bwMode="auto">
        <a:xfrm>
          <a:off x="954817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65287"/>
    <xdr:sp macro="" textlink="">
      <xdr:nvSpPr>
        <xdr:cNvPr id="19" name="Text Box 8">
          <a:hlinkClick xmlns:r="http://schemas.openxmlformats.org/officeDocument/2006/relationships" r:id="rId7"/>
          <a:extLst>
            <a:ext uri="{FF2B5EF4-FFF2-40B4-BE49-F238E27FC236}">
              <a16:creationId xmlns:a16="http://schemas.microsoft.com/office/drawing/2014/main" id="{00000000-0008-0000-0500-000013000000}"/>
            </a:ext>
          </a:extLst>
        </xdr:cNvPr>
        <xdr:cNvSpPr txBox="1">
          <a:spLocks noChangeArrowheads="1"/>
        </xdr:cNvSpPr>
      </xdr:nvSpPr>
      <xdr:spPr bwMode="auto">
        <a:xfrm>
          <a:off x="954817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65287"/>
    <xdr:sp macro="" textlink="">
      <xdr:nvSpPr>
        <xdr:cNvPr id="20" name="Text Box 8">
          <a:hlinkClick xmlns:r="http://schemas.openxmlformats.org/officeDocument/2006/relationships" r:id="rId7"/>
          <a:extLst>
            <a:ext uri="{FF2B5EF4-FFF2-40B4-BE49-F238E27FC236}">
              <a16:creationId xmlns:a16="http://schemas.microsoft.com/office/drawing/2014/main" id="{00000000-0008-0000-0500-000014000000}"/>
            </a:ext>
          </a:extLst>
        </xdr:cNvPr>
        <xdr:cNvSpPr txBox="1">
          <a:spLocks noChangeArrowheads="1"/>
        </xdr:cNvSpPr>
      </xdr:nvSpPr>
      <xdr:spPr bwMode="auto">
        <a:xfrm>
          <a:off x="954817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65287"/>
    <xdr:sp macro="" textlink="">
      <xdr:nvSpPr>
        <xdr:cNvPr id="21" name="Text Box 8">
          <a:hlinkClick xmlns:r="http://schemas.openxmlformats.org/officeDocument/2006/relationships" r:id="rId7"/>
          <a:extLst>
            <a:ext uri="{FF2B5EF4-FFF2-40B4-BE49-F238E27FC236}">
              <a16:creationId xmlns:a16="http://schemas.microsoft.com/office/drawing/2014/main" id="{00000000-0008-0000-0500-000015000000}"/>
            </a:ext>
          </a:extLst>
        </xdr:cNvPr>
        <xdr:cNvSpPr txBox="1">
          <a:spLocks noChangeArrowheads="1"/>
        </xdr:cNvSpPr>
      </xdr:nvSpPr>
      <xdr:spPr bwMode="auto">
        <a:xfrm>
          <a:off x="954817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65287"/>
    <xdr:sp macro="" textlink="">
      <xdr:nvSpPr>
        <xdr:cNvPr id="22" name="Text Box 8">
          <a:hlinkClick xmlns:r="http://schemas.openxmlformats.org/officeDocument/2006/relationships" r:id="rId7"/>
          <a:extLst>
            <a:ext uri="{FF2B5EF4-FFF2-40B4-BE49-F238E27FC236}">
              <a16:creationId xmlns:a16="http://schemas.microsoft.com/office/drawing/2014/main" id="{00000000-0008-0000-0500-000016000000}"/>
            </a:ext>
          </a:extLst>
        </xdr:cNvPr>
        <xdr:cNvSpPr txBox="1">
          <a:spLocks noChangeArrowheads="1"/>
        </xdr:cNvSpPr>
      </xdr:nvSpPr>
      <xdr:spPr bwMode="auto">
        <a:xfrm>
          <a:off x="954817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23" name="Text Box 8">
          <a:hlinkClick xmlns:r="http://schemas.openxmlformats.org/officeDocument/2006/relationships" r:id="rId7"/>
          <a:extLst>
            <a:ext uri="{FF2B5EF4-FFF2-40B4-BE49-F238E27FC236}">
              <a16:creationId xmlns:a16="http://schemas.microsoft.com/office/drawing/2014/main" id="{00000000-0008-0000-0500-000017000000}"/>
            </a:ext>
          </a:extLst>
        </xdr:cNvPr>
        <xdr:cNvSpPr txBox="1">
          <a:spLocks noChangeArrowheads="1"/>
        </xdr:cNvSpPr>
      </xdr:nvSpPr>
      <xdr:spPr bwMode="auto">
        <a:xfrm>
          <a:off x="960215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24" name="Text Box 8">
          <a:hlinkClick xmlns:r="http://schemas.openxmlformats.org/officeDocument/2006/relationships" r:id="rId7"/>
          <a:extLst>
            <a:ext uri="{FF2B5EF4-FFF2-40B4-BE49-F238E27FC236}">
              <a16:creationId xmlns:a16="http://schemas.microsoft.com/office/drawing/2014/main" id="{00000000-0008-0000-0500-000018000000}"/>
            </a:ext>
          </a:extLst>
        </xdr:cNvPr>
        <xdr:cNvSpPr txBox="1">
          <a:spLocks noChangeArrowheads="1"/>
        </xdr:cNvSpPr>
      </xdr:nvSpPr>
      <xdr:spPr bwMode="auto">
        <a:xfrm>
          <a:off x="960215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25" name="Text Box 8">
          <a:hlinkClick xmlns:r="http://schemas.openxmlformats.org/officeDocument/2006/relationships" r:id="rId7"/>
          <a:extLst>
            <a:ext uri="{FF2B5EF4-FFF2-40B4-BE49-F238E27FC236}">
              <a16:creationId xmlns:a16="http://schemas.microsoft.com/office/drawing/2014/main" id="{00000000-0008-0000-0500-000019000000}"/>
            </a:ext>
          </a:extLst>
        </xdr:cNvPr>
        <xdr:cNvSpPr txBox="1">
          <a:spLocks noChangeArrowheads="1"/>
        </xdr:cNvSpPr>
      </xdr:nvSpPr>
      <xdr:spPr bwMode="auto">
        <a:xfrm>
          <a:off x="960215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26" name="Text Box 8">
          <a:hlinkClick xmlns:r="http://schemas.openxmlformats.org/officeDocument/2006/relationships" r:id="rId7"/>
          <a:extLst>
            <a:ext uri="{FF2B5EF4-FFF2-40B4-BE49-F238E27FC236}">
              <a16:creationId xmlns:a16="http://schemas.microsoft.com/office/drawing/2014/main" id="{00000000-0008-0000-0500-00001A000000}"/>
            </a:ext>
          </a:extLst>
        </xdr:cNvPr>
        <xdr:cNvSpPr txBox="1">
          <a:spLocks noChangeArrowheads="1"/>
        </xdr:cNvSpPr>
      </xdr:nvSpPr>
      <xdr:spPr bwMode="auto">
        <a:xfrm>
          <a:off x="960215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27" name="Text Box 8">
          <a:hlinkClick xmlns:r="http://schemas.openxmlformats.org/officeDocument/2006/relationships" r:id="rId7"/>
          <a:extLst>
            <a:ext uri="{FF2B5EF4-FFF2-40B4-BE49-F238E27FC236}">
              <a16:creationId xmlns:a16="http://schemas.microsoft.com/office/drawing/2014/main" id="{00000000-0008-0000-0500-00001B000000}"/>
            </a:ext>
          </a:extLst>
        </xdr:cNvPr>
        <xdr:cNvSpPr txBox="1">
          <a:spLocks noChangeArrowheads="1"/>
        </xdr:cNvSpPr>
      </xdr:nvSpPr>
      <xdr:spPr bwMode="auto">
        <a:xfrm>
          <a:off x="960215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65287"/>
    <xdr:sp macro="" textlink="">
      <xdr:nvSpPr>
        <xdr:cNvPr id="28" name="Text Box 8">
          <a:hlinkClick xmlns:r="http://schemas.openxmlformats.org/officeDocument/2006/relationships" r:id="rId7"/>
          <a:extLst>
            <a:ext uri="{FF2B5EF4-FFF2-40B4-BE49-F238E27FC236}">
              <a16:creationId xmlns:a16="http://schemas.microsoft.com/office/drawing/2014/main" id="{00000000-0008-0000-0500-00001C000000}"/>
            </a:ext>
          </a:extLst>
        </xdr:cNvPr>
        <xdr:cNvSpPr txBox="1">
          <a:spLocks noChangeArrowheads="1"/>
        </xdr:cNvSpPr>
      </xdr:nvSpPr>
      <xdr:spPr bwMode="auto">
        <a:xfrm>
          <a:off x="965231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65287"/>
    <xdr:sp macro="" textlink="">
      <xdr:nvSpPr>
        <xdr:cNvPr id="29" name="Text Box 8">
          <a:hlinkClick xmlns:r="http://schemas.openxmlformats.org/officeDocument/2006/relationships" r:id="rId7"/>
          <a:extLst>
            <a:ext uri="{FF2B5EF4-FFF2-40B4-BE49-F238E27FC236}">
              <a16:creationId xmlns:a16="http://schemas.microsoft.com/office/drawing/2014/main" id="{00000000-0008-0000-0500-00001D000000}"/>
            </a:ext>
          </a:extLst>
        </xdr:cNvPr>
        <xdr:cNvSpPr txBox="1">
          <a:spLocks noChangeArrowheads="1"/>
        </xdr:cNvSpPr>
      </xdr:nvSpPr>
      <xdr:spPr bwMode="auto">
        <a:xfrm>
          <a:off x="965231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65287"/>
    <xdr:sp macro="" textlink="">
      <xdr:nvSpPr>
        <xdr:cNvPr id="30" name="Text Box 8">
          <a:hlinkClick xmlns:r="http://schemas.openxmlformats.org/officeDocument/2006/relationships" r:id="rId7"/>
          <a:extLst>
            <a:ext uri="{FF2B5EF4-FFF2-40B4-BE49-F238E27FC236}">
              <a16:creationId xmlns:a16="http://schemas.microsoft.com/office/drawing/2014/main" id="{00000000-0008-0000-0500-00001E000000}"/>
            </a:ext>
          </a:extLst>
        </xdr:cNvPr>
        <xdr:cNvSpPr txBox="1">
          <a:spLocks noChangeArrowheads="1"/>
        </xdr:cNvSpPr>
      </xdr:nvSpPr>
      <xdr:spPr bwMode="auto">
        <a:xfrm>
          <a:off x="965231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65287"/>
    <xdr:sp macro="" textlink="">
      <xdr:nvSpPr>
        <xdr:cNvPr id="31" name="Text Box 8">
          <a:hlinkClick xmlns:r="http://schemas.openxmlformats.org/officeDocument/2006/relationships" r:id="rId7"/>
          <a:extLst>
            <a:ext uri="{FF2B5EF4-FFF2-40B4-BE49-F238E27FC236}">
              <a16:creationId xmlns:a16="http://schemas.microsoft.com/office/drawing/2014/main" id="{00000000-0008-0000-0500-00001F000000}"/>
            </a:ext>
          </a:extLst>
        </xdr:cNvPr>
        <xdr:cNvSpPr txBox="1">
          <a:spLocks noChangeArrowheads="1"/>
        </xdr:cNvSpPr>
      </xdr:nvSpPr>
      <xdr:spPr bwMode="auto">
        <a:xfrm>
          <a:off x="965231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65287"/>
    <xdr:sp macro="" textlink="">
      <xdr:nvSpPr>
        <xdr:cNvPr id="32" name="Text Box 8">
          <a:hlinkClick xmlns:r="http://schemas.openxmlformats.org/officeDocument/2006/relationships" r:id="rId7"/>
          <a:extLst>
            <a:ext uri="{FF2B5EF4-FFF2-40B4-BE49-F238E27FC236}">
              <a16:creationId xmlns:a16="http://schemas.microsoft.com/office/drawing/2014/main" id="{00000000-0008-0000-0500-000020000000}"/>
            </a:ext>
          </a:extLst>
        </xdr:cNvPr>
        <xdr:cNvSpPr txBox="1">
          <a:spLocks noChangeArrowheads="1"/>
        </xdr:cNvSpPr>
      </xdr:nvSpPr>
      <xdr:spPr bwMode="auto">
        <a:xfrm>
          <a:off x="965231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twoCellAnchor editAs="oneCell">
    <xdr:from>
      <xdr:col>136</xdr:col>
      <xdr:colOff>752475</xdr:colOff>
      <xdr:row>3</xdr:row>
      <xdr:rowOff>114300</xdr:rowOff>
    </xdr:from>
    <xdr:to>
      <xdr:col>137</xdr:col>
      <xdr:colOff>69554</xdr:colOff>
      <xdr:row>4</xdr:row>
      <xdr:rowOff>63500</xdr:rowOff>
    </xdr:to>
    <xdr:sp macro="" textlink="">
      <xdr:nvSpPr>
        <xdr:cNvPr id="33" name="Text Box 8">
          <a:hlinkClick xmlns:r="http://schemas.openxmlformats.org/officeDocument/2006/relationships" r:id="rId7"/>
          <a:extLst>
            <a:ext uri="{FF2B5EF4-FFF2-40B4-BE49-F238E27FC236}">
              <a16:creationId xmlns:a16="http://schemas.microsoft.com/office/drawing/2014/main" id="{00000000-0008-0000-0500-000021000000}"/>
            </a:ext>
          </a:extLst>
        </xdr:cNvPr>
        <xdr:cNvSpPr txBox="1">
          <a:spLocks noChangeArrowheads="1"/>
        </xdr:cNvSpPr>
      </xdr:nvSpPr>
      <xdr:spPr bwMode="auto">
        <a:xfrm>
          <a:off x="97024825" y="476250"/>
          <a:ext cx="6077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69554</xdr:colOff>
      <xdr:row>4</xdr:row>
      <xdr:rowOff>63500</xdr:rowOff>
    </xdr:to>
    <xdr:sp macro="" textlink="">
      <xdr:nvSpPr>
        <xdr:cNvPr id="34" name="Text Box 8">
          <a:hlinkClick xmlns:r="http://schemas.openxmlformats.org/officeDocument/2006/relationships" r:id="rId7"/>
          <a:extLst>
            <a:ext uri="{FF2B5EF4-FFF2-40B4-BE49-F238E27FC236}">
              <a16:creationId xmlns:a16="http://schemas.microsoft.com/office/drawing/2014/main" id="{00000000-0008-0000-0500-000022000000}"/>
            </a:ext>
          </a:extLst>
        </xdr:cNvPr>
        <xdr:cNvSpPr txBox="1">
          <a:spLocks noChangeArrowheads="1"/>
        </xdr:cNvSpPr>
      </xdr:nvSpPr>
      <xdr:spPr bwMode="auto">
        <a:xfrm>
          <a:off x="97024825" y="476250"/>
          <a:ext cx="6077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69554</xdr:colOff>
      <xdr:row>4</xdr:row>
      <xdr:rowOff>63500</xdr:rowOff>
    </xdr:to>
    <xdr:sp macro="" textlink="">
      <xdr:nvSpPr>
        <xdr:cNvPr id="35" name="Text Box 8">
          <a:hlinkClick xmlns:r="http://schemas.openxmlformats.org/officeDocument/2006/relationships" r:id="rId7"/>
          <a:extLst>
            <a:ext uri="{FF2B5EF4-FFF2-40B4-BE49-F238E27FC236}">
              <a16:creationId xmlns:a16="http://schemas.microsoft.com/office/drawing/2014/main" id="{00000000-0008-0000-0500-000023000000}"/>
            </a:ext>
          </a:extLst>
        </xdr:cNvPr>
        <xdr:cNvSpPr txBox="1">
          <a:spLocks noChangeArrowheads="1"/>
        </xdr:cNvSpPr>
      </xdr:nvSpPr>
      <xdr:spPr bwMode="auto">
        <a:xfrm>
          <a:off x="97024825" y="476250"/>
          <a:ext cx="6077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69554</xdr:colOff>
      <xdr:row>4</xdr:row>
      <xdr:rowOff>63500</xdr:rowOff>
    </xdr:to>
    <xdr:sp macro="" textlink="">
      <xdr:nvSpPr>
        <xdr:cNvPr id="36" name="Text Box 8">
          <a:hlinkClick xmlns:r="http://schemas.openxmlformats.org/officeDocument/2006/relationships" r:id="rId7"/>
          <a:extLst>
            <a:ext uri="{FF2B5EF4-FFF2-40B4-BE49-F238E27FC236}">
              <a16:creationId xmlns:a16="http://schemas.microsoft.com/office/drawing/2014/main" id="{00000000-0008-0000-0500-000024000000}"/>
            </a:ext>
          </a:extLst>
        </xdr:cNvPr>
        <xdr:cNvSpPr txBox="1">
          <a:spLocks noChangeArrowheads="1"/>
        </xdr:cNvSpPr>
      </xdr:nvSpPr>
      <xdr:spPr bwMode="auto">
        <a:xfrm>
          <a:off x="97024825" y="476250"/>
          <a:ext cx="6077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69554</xdr:colOff>
      <xdr:row>4</xdr:row>
      <xdr:rowOff>63500</xdr:rowOff>
    </xdr:to>
    <xdr:sp macro="" textlink="">
      <xdr:nvSpPr>
        <xdr:cNvPr id="37" name="Text Box 8">
          <a:hlinkClick xmlns:r="http://schemas.openxmlformats.org/officeDocument/2006/relationships" r:id="rId7"/>
          <a:extLst>
            <a:ext uri="{FF2B5EF4-FFF2-40B4-BE49-F238E27FC236}">
              <a16:creationId xmlns:a16="http://schemas.microsoft.com/office/drawing/2014/main" id="{00000000-0008-0000-0500-000025000000}"/>
            </a:ext>
          </a:extLst>
        </xdr:cNvPr>
        <xdr:cNvSpPr txBox="1">
          <a:spLocks noChangeArrowheads="1"/>
        </xdr:cNvSpPr>
      </xdr:nvSpPr>
      <xdr:spPr bwMode="auto">
        <a:xfrm>
          <a:off x="97024825" y="476250"/>
          <a:ext cx="6077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68886</xdr:colOff>
      <xdr:row>4</xdr:row>
      <xdr:rowOff>63500</xdr:rowOff>
    </xdr:to>
    <xdr:sp macro="" textlink="">
      <xdr:nvSpPr>
        <xdr:cNvPr id="38" name="Text Box 8">
          <a:hlinkClick xmlns:r="http://schemas.openxmlformats.org/officeDocument/2006/relationships" r:id="rId7"/>
          <a:extLst>
            <a:ext uri="{FF2B5EF4-FFF2-40B4-BE49-F238E27FC236}">
              <a16:creationId xmlns:a16="http://schemas.microsoft.com/office/drawing/2014/main" id="{00000000-0008-0000-0500-000026000000}"/>
            </a:ext>
          </a:extLst>
        </xdr:cNvPr>
        <xdr:cNvSpPr txBox="1">
          <a:spLocks noChangeArrowheads="1"/>
        </xdr:cNvSpPr>
      </xdr:nvSpPr>
      <xdr:spPr bwMode="auto">
        <a:xfrm>
          <a:off x="97024825" y="476250"/>
          <a:ext cx="63284"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68886</xdr:colOff>
      <xdr:row>4</xdr:row>
      <xdr:rowOff>63500</xdr:rowOff>
    </xdr:to>
    <xdr:sp macro="" textlink="">
      <xdr:nvSpPr>
        <xdr:cNvPr id="39" name="Text Box 8">
          <a:hlinkClick xmlns:r="http://schemas.openxmlformats.org/officeDocument/2006/relationships" r:id="rId7"/>
          <a:extLst>
            <a:ext uri="{FF2B5EF4-FFF2-40B4-BE49-F238E27FC236}">
              <a16:creationId xmlns:a16="http://schemas.microsoft.com/office/drawing/2014/main" id="{00000000-0008-0000-0500-000027000000}"/>
            </a:ext>
          </a:extLst>
        </xdr:cNvPr>
        <xdr:cNvSpPr txBox="1">
          <a:spLocks noChangeArrowheads="1"/>
        </xdr:cNvSpPr>
      </xdr:nvSpPr>
      <xdr:spPr bwMode="auto">
        <a:xfrm>
          <a:off x="97024825" y="476250"/>
          <a:ext cx="63284"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68886</xdr:colOff>
      <xdr:row>4</xdr:row>
      <xdr:rowOff>63500</xdr:rowOff>
    </xdr:to>
    <xdr:sp macro="" textlink="">
      <xdr:nvSpPr>
        <xdr:cNvPr id="40" name="Text Box 8">
          <a:hlinkClick xmlns:r="http://schemas.openxmlformats.org/officeDocument/2006/relationships" r:id="rId7"/>
          <a:extLst>
            <a:ext uri="{FF2B5EF4-FFF2-40B4-BE49-F238E27FC236}">
              <a16:creationId xmlns:a16="http://schemas.microsoft.com/office/drawing/2014/main" id="{00000000-0008-0000-0500-000028000000}"/>
            </a:ext>
          </a:extLst>
        </xdr:cNvPr>
        <xdr:cNvSpPr txBox="1">
          <a:spLocks noChangeArrowheads="1"/>
        </xdr:cNvSpPr>
      </xdr:nvSpPr>
      <xdr:spPr bwMode="auto">
        <a:xfrm>
          <a:off x="97024825" y="476250"/>
          <a:ext cx="63284"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68886</xdr:colOff>
      <xdr:row>4</xdr:row>
      <xdr:rowOff>63500</xdr:rowOff>
    </xdr:to>
    <xdr:sp macro="" textlink="">
      <xdr:nvSpPr>
        <xdr:cNvPr id="41" name="Text Box 8">
          <a:hlinkClick xmlns:r="http://schemas.openxmlformats.org/officeDocument/2006/relationships" r:id="rId7"/>
          <a:extLst>
            <a:ext uri="{FF2B5EF4-FFF2-40B4-BE49-F238E27FC236}">
              <a16:creationId xmlns:a16="http://schemas.microsoft.com/office/drawing/2014/main" id="{00000000-0008-0000-0500-000029000000}"/>
            </a:ext>
          </a:extLst>
        </xdr:cNvPr>
        <xdr:cNvSpPr txBox="1">
          <a:spLocks noChangeArrowheads="1"/>
        </xdr:cNvSpPr>
      </xdr:nvSpPr>
      <xdr:spPr bwMode="auto">
        <a:xfrm>
          <a:off x="97024825" y="476250"/>
          <a:ext cx="63284"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68886</xdr:colOff>
      <xdr:row>4</xdr:row>
      <xdr:rowOff>63500</xdr:rowOff>
    </xdr:to>
    <xdr:sp macro="" textlink="">
      <xdr:nvSpPr>
        <xdr:cNvPr id="42" name="Text Box 8">
          <a:hlinkClick xmlns:r="http://schemas.openxmlformats.org/officeDocument/2006/relationships" r:id="rId7"/>
          <a:extLst>
            <a:ext uri="{FF2B5EF4-FFF2-40B4-BE49-F238E27FC236}">
              <a16:creationId xmlns:a16="http://schemas.microsoft.com/office/drawing/2014/main" id="{00000000-0008-0000-0500-00002A000000}"/>
            </a:ext>
          </a:extLst>
        </xdr:cNvPr>
        <xdr:cNvSpPr txBox="1">
          <a:spLocks noChangeArrowheads="1"/>
        </xdr:cNvSpPr>
      </xdr:nvSpPr>
      <xdr:spPr bwMode="auto">
        <a:xfrm>
          <a:off x="97024825" y="476250"/>
          <a:ext cx="63284"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69554</xdr:colOff>
      <xdr:row>4</xdr:row>
      <xdr:rowOff>63500</xdr:rowOff>
    </xdr:to>
    <xdr:sp macro="" textlink="">
      <xdr:nvSpPr>
        <xdr:cNvPr id="43" name="Text Box 8">
          <a:hlinkClick xmlns:r="http://schemas.openxmlformats.org/officeDocument/2006/relationships" r:id="rId7"/>
          <a:extLst>
            <a:ext uri="{FF2B5EF4-FFF2-40B4-BE49-F238E27FC236}">
              <a16:creationId xmlns:a16="http://schemas.microsoft.com/office/drawing/2014/main" id="{00000000-0008-0000-0500-00002B000000}"/>
            </a:ext>
          </a:extLst>
        </xdr:cNvPr>
        <xdr:cNvSpPr txBox="1">
          <a:spLocks noChangeArrowheads="1"/>
        </xdr:cNvSpPr>
      </xdr:nvSpPr>
      <xdr:spPr bwMode="auto">
        <a:xfrm>
          <a:off x="97024825" y="476250"/>
          <a:ext cx="6077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69554</xdr:colOff>
      <xdr:row>4</xdr:row>
      <xdr:rowOff>63500</xdr:rowOff>
    </xdr:to>
    <xdr:sp macro="" textlink="">
      <xdr:nvSpPr>
        <xdr:cNvPr id="44" name="Text Box 8">
          <a:hlinkClick xmlns:r="http://schemas.openxmlformats.org/officeDocument/2006/relationships" r:id="rId7"/>
          <a:extLst>
            <a:ext uri="{FF2B5EF4-FFF2-40B4-BE49-F238E27FC236}">
              <a16:creationId xmlns:a16="http://schemas.microsoft.com/office/drawing/2014/main" id="{00000000-0008-0000-0500-00002C000000}"/>
            </a:ext>
          </a:extLst>
        </xdr:cNvPr>
        <xdr:cNvSpPr txBox="1">
          <a:spLocks noChangeArrowheads="1"/>
        </xdr:cNvSpPr>
      </xdr:nvSpPr>
      <xdr:spPr bwMode="auto">
        <a:xfrm>
          <a:off x="97024825" y="476250"/>
          <a:ext cx="6077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69554</xdr:colOff>
      <xdr:row>4</xdr:row>
      <xdr:rowOff>63500</xdr:rowOff>
    </xdr:to>
    <xdr:sp macro="" textlink="">
      <xdr:nvSpPr>
        <xdr:cNvPr id="45" name="Text Box 8">
          <a:hlinkClick xmlns:r="http://schemas.openxmlformats.org/officeDocument/2006/relationships" r:id="rId7"/>
          <a:extLst>
            <a:ext uri="{FF2B5EF4-FFF2-40B4-BE49-F238E27FC236}">
              <a16:creationId xmlns:a16="http://schemas.microsoft.com/office/drawing/2014/main" id="{00000000-0008-0000-0500-00002D000000}"/>
            </a:ext>
          </a:extLst>
        </xdr:cNvPr>
        <xdr:cNvSpPr txBox="1">
          <a:spLocks noChangeArrowheads="1"/>
        </xdr:cNvSpPr>
      </xdr:nvSpPr>
      <xdr:spPr bwMode="auto">
        <a:xfrm>
          <a:off x="97024825" y="476250"/>
          <a:ext cx="6077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69554</xdr:colOff>
      <xdr:row>4</xdr:row>
      <xdr:rowOff>63500</xdr:rowOff>
    </xdr:to>
    <xdr:sp macro="" textlink="">
      <xdr:nvSpPr>
        <xdr:cNvPr id="46" name="Text Box 8">
          <a:hlinkClick xmlns:r="http://schemas.openxmlformats.org/officeDocument/2006/relationships" r:id="rId7"/>
          <a:extLst>
            <a:ext uri="{FF2B5EF4-FFF2-40B4-BE49-F238E27FC236}">
              <a16:creationId xmlns:a16="http://schemas.microsoft.com/office/drawing/2014/main" id="{00000000-0008-0000-0500-00002E000000}"/>
            </a:ext>
          </a:extLst>
        </xdr:cNvPr>
        <xdr:cNvSpPr txBox="1">
          <a:spLocks noChangeArrowheads="1"/>
        </xdr:cNvSpPr>
      </xdr:nvSpPr>
      <xdr:spPr bwMode="auto">
        <a:xfrm>
          <a:off x="97024825" y="476250"/>
          <a:ext cx="6077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twoCellAnchor editAs="oneCell">
    <xdr:from>
      <xdr:col>136</xdr:col>
      <xdr:colOff>752475</xdr:colOff>
      <xdr:row>3</xdr:row>
      <xdr:rowOff>114300</xdr:rowOff>
    </xdr:from>
    <xdr:to>
      <xdr:col>137</xdr:col>
      <xdr:colOff>69554</xdr:colOff>
      <xdr:row>4</xdr:row>
      <xdr:rowOff>63500</xdr:rowOff>
    </xdr:to>
    <xdr:sp macro="" textlink="">
      <xdr:nvSpPr>
        <xdr:cNvPr id="47" name="Text Box 8">
          <a:hlinkClick xmlns:r="http://schemas.openxmlformats.org/officeDocument/2006/relationships" r:id="rId7"/>
          <a:extLst>
            <a:ext uri="{FF2B5EF4-FFF2-40B4-BE49-F238E27FC236}">
              <a16:creationId xmlns:a16="http://schemas.microsoft.com/office/drawing/2014/main" id="{00000000-0008-0000-0500-00002F000000}"/>
            </a:ext>
          </a:extLst>
        </xdr:cNvPr>
        <xdr:cNvSpPr txBox="1">
          <a:spLocks noChangeArrowheads="1"/>
        </xdr:cNvSpPr>
      </xdr:nvSpPr>
      <xdr:spPr bwMode="auto">
        <a:xfrm>
          <a:off x="97024825" y="476250"/>
          <a:ext cx="60777" cy="1555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twoCellAnchor>
  <xdr:oneCellAnchor>
    <xdr:from>
      <xdr:col>131</xdr:col>
      <xdr:colOff>752475</xdr:colOff>
      <xdr:row>3</xdr:row>
      <xdr:rowOff>114300</xdr:rowOff>
    </xdr:from>
    <xdr:ext cx="59657" cy="165287"/>
    <xdr:sp macro="" textlink="">
      <xdr:nvSpPr>
        <xdr:cNvPr id="48" name="Text Box 8">
          <a:hlinkClick xmlns:r="http://schemas.openxmlformats.org/officeDocument/2006/relationships" r:id="rId7"/>
          <a:extLst>
            <a:ext uri="{FF2B5EF4-FFF2-40B4-BE49-F238E27FC236}">
              <a16:creationId xmlns:a16="http://schemas.microsoft.com/office/drawing/2014/main" id="{00000000-0008-0000-0500-000030000000}"/>
            </a:ext>
          </a:extLst>
        </xdr:cNvPr>
        <xdr:cNvSpPr txBox="1">
          <a:spLocks noChangeArrowheads="1"/>
        </xdr:cNvSpPr>
      </xdr:nvSpPr>
      <xdr:spPr bwMode="auto">
        <a:xfrm>
          <a:off x="944022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131</xdr:col>
      <xdr:colOff>752475</xdr:colOff>
      <xdr:row>3</xdr:row>
      <xdr:rowOff>114300</xdr:rowOff>
    </xdr:from>
    <xdr:ext cx="59657" cy="165287"/>
    <xdr:sp macro="" textlink="">
      <xdr:nvSpPr>
        <xdr:cNvPr id="49" name="Text Box 8">
          <a:hlinkClick xmlns:r="http://schemas.openxmlformats.org/officeDocument/2006/relationships" r:id="rId7"/>
          <a:extLst>
            <a:ext uri="{FF2B5EF4-FFF2-40B4-BE49-F238E27FC236}">
              <a16:creationId xmlns:a16="http://schemas.microsoft.com/office/drawing/2014/main" id="{00000000-0008-0000-0500-000031000000}"/>
            </a:ext>
          </a:extLst>
        </xdr:cNvPr>
        <xdr:cNvSpPr txBox="1">
          <a:spLocks noChangeArrowheads="1"/>
        </xdr:cNvSpPr>
      </xdr:nvSpPr>
      <xdr:spPr bwMode="auto">
        <a:xfrm>
          <a:off x="944022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131</xdr:col>
      <xdr:colOff>752475</xdr:colOff>
      <xdr:row>3</xdr:row>
      <xdr:rowOff>114300</xdr:rowOff>
    </xdr:from>
    <xdr:ext cx="59657" cy="165287"/>
    <xdr:sp macro="" textlink="">
      <xdr:nvSpPr>
        <xdr:cNvPr id="50" name="Text Box 8">
          <a:hlinkClick xmlns:r="http://schemas.openxmlformats.org/officeDocument/2006/relationships" r:id="rId7"/>
          <a:extLst>
            <a:ext uri="{FF2B5EF4-FFF2-40B4-BE49-F238E27FC236}">
              <a16:creationId xmlns:a16="http://schemas.microsoft.com/office/drawing/2014/main" id="{00000000-0008-0000-0500-000032000000}"/>
            </a:ext>
          </a:extLst>
        </xdr:cNvPr>
        <xdr:cNvSpPr txBox="1">
          <a:spLocks noChangeArrowheads="1"/>
        </xdr:cNvSpPr>
      </xdr:nvSpPr>
      <xdr:spPr bwMode="auto">
        <a:xfrm>
          <a:off x="944022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131</xdr:col>
      <xdr:colOff>752475</xdr:colOff>
      <xdr:row>3</xdr:row>
      <xdr:rowOff>114300</xdr:rowOff>
    </xdr:from>
    <xdr:ext cx="59657" cy="165287"/>
    <xdr:sp macro="" textlink="">
      <xdr:nvSpPr>
        <xdr:cNvPr id="51" name="Text Box 8">
          <a:hlinkClick xmlns:r="http://schemas.openxmlformats.org/officeDocument/2006/relationships" r:id="rId7"/>
          <a:extLst>
            <a:ext uri="{FF2B5EF4-FFF2-40B4-BE49-F238E27FC236}">
              <a16:creationId xmlns:a16="http://schemas.microsoft.com/office/drawing/2014/main" id="{00000000-0008-0000-0500-000033000000}"/>
            </a:ext>
          </a:extLst>
        </xdr:cNvPr>
        <xdr:cNvSpPr txBox="1">
          <a:spLocks noChangeArrowheads="1"/>
        </xdr:cNvSpPr>
      </xdr:nvSpPr>
      <xdr:spPr bwMode="auto">
        <a:xfrm>
          <a:off x="944022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131</xdr:col>
      <xdr:colOff>752475</xdr:colOff>
      <xdr:row>3</xdr:row>
      <xdr:rowOff>114300</xdr:rowOff>
    </xdr:from>
    <xdr:ext cx="59657" cy="165287"/>
    <xdr:sp macro="" textlink="">
      <xdr:nvSpPr>
        <xdr:cNvPr id="52" name="Text Box 8">
          <a:hlinkClick xmlns:r="http://schemas.openxmlformats.org/officeDocument/2006/relationships" r:id="rId7"/>
          <a:extLst>
            <a:ext uri="{FF2B5EF4-FFF2-40B4-BE49-F238E27FC236}">
              <a16:creationId xmlns:a16="http://schemas.microsoft.com/office/drawing/2014/main" id="{00000000-0008-0000-0500-000034000000}"/>
            </a:ext>
          </a:extLst>
        </xdr:cNvPr>
        <xdr:cNvSpPr txBox="1">
          <a:spLocks noChangeArrowheads="1"/>
        </xdr:cNvSpPr>
      </xdr:nvSpPr>
      <xdr:spPr bwMode="auto">
        <a:xfrm>
          <a:off x="944022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54081"/>
    <xdr:sp macro="" textlink="">
      <xdr:nvSpPr>
        <xdr:cNvPr id="53" name="Text Box 8">
          <a:hlinkClick xmlns:r="http://schemas.openxmlformats.org/officeDocument/2006/relationships" r:id="rId7"/>
          <a:extLst>
            <a:ext uri="{FF2B5EF4-FFF2-40B4-BE49-F238E27FC236}">
              <a16:creationId xmlns:a16="http://schemas.microsoft.com/office/drawing/2014/main" id="{00000000-0008-0000-0500-000035000000}"/>
            </a:ext>
          </a:extLst>
        </xdr:cNvPr>
        <xdr:cNvSpPr txBox="1">
          <a:spLocks noChangeArrowheads="1"/>
        </xdr:cNvSpPr>
      </xdr:nvSpPr>
      <xdr:spPr bwMode="auto">
        <a:xfrm>
          <a:off x="949420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54081"/>
    <xdr:sp macro="" textlink="">
      <xdr:nvSpPr>
        <xdr:cNvPr id="54" name="Text Box 8">
          <a:hlinkClick xmlns:r="http://schemas.openxmlformats.org/officeDocument/2006/relationships" r:id="rId7"/>
          <a:extLst>
            <a:ext uri="{FF2B5EF4-FFF2-40B4-BE49-F238E27FC236}">
              <a16:creationId xmlns:a16="http://schemas.microsoft.com/office/drawing/2014/main" id="{00000000-0008-0000-0500-000036000000}"/>
            </a:ext>
          </a:extLst>
        </xdr:cNvPr>
        <xdr:cNvSpPr txBox="1">
          <a:spLocks noChangeArrowheads="1"/>
        </xdr:cNvSpPr>
      </xdr:nvSpPr>
      <xdr:spPr bwMode="auto">
        <a:xfrm>
          <a:off x="949420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54081"/>
    <xdr:sp macro="" textlink="">
      <xdr:nvSpPr>
        <xdr:cNvPr id="55" name="Text Box 8">
          <a:hlinkClick xmlns:r="http://schemas.openxmlformats.org/officeDocument/2006/relationships" r:id="rId7"/>
          <a:extLst>
            <a:ext uri="{FF2B5EF4-FFF2-40B4-BE49-F238E27FC236}">
              <a16:creationId xmlns:a16="http://schemas.microsoft.com/office/drawing/2014/main" id="{00000000-0008-0000-0500-000037000000}"/>
            </a:ext>
          </a:extLst>
        </xdr:cNvPr>
        <xdr:cNvSpPr txBox="1">
          <a:spLocks noChangeArrowheads="1"/>
        </xdr:cNvSpPr>
      </xdr:nvSpPr>
      <xdr:spPr bwMode="auto">
        <a:xfrm>
          <a:off x="949420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54081"/>
    <xdr:sp macro="" textlink="">
      <xdr:nvSpPr>
        <xdr:cNvPr id="56" name="Text Box 8">
          <a:hlinkClick xmlns:r="http://schemas.openxmlformats.org/officeDocument/2006/relationships" r:id="rId7"/>
          <a:extLst>
            <a:ext uri="{FF2B5EF4-FFF2-40B4-BE49-F238E27FC236}">
              <a16:creationId xmlns:a16="http://schemas.microsoft.com/office/drawing/2014/main" id="{00000000-0008-0000-0500-000038000000}"/>
            </a:ext>
          </a:extLst>
        </xdr:cNvPr>
        <xdr:cNvSpPr txBox="1">
          <a:spLocks noChangeArrowheads="1"/>
        </xdr:cNvSpPr>
      </xdr:nvSpPr>
      <xdr:spPr bwMode="auto">
        <a:xfrm>
          <a:off x="949420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54081"/>
    <xdr:sp macro="" textlink="">
      <xdr:nvSpPr>
        <xdr:cNvPr id="57" name="Text Box 8">
          <a:hlinkClick xmlns:r="http://schemas.openxmlformats.org/officeDocument/2006/relationships" r:id="rId7"/>
          <a:extLst>
            <a:ext uri="{FF2B5EF4-FFF2-40B4-BE49-F238E27FC236}">
              <a16:creationId xmlns:a16="http://schemas.microsoft.com/office/drawing/2014/main" id="{00000000-0008-0000-0500-000039000000}"/>
            </a:ext>
          </a:extLst>
        </xdr:cNvPr>
        <xdr:cNvSpPr txBox="1">
          <a:spLocks noChangeArrowheads="1"/>
        </xdr:cNvSpPr>
      </xdr:nvSpPr>
      <xdr:spPr bwMode="auto">
        <a:xfrm>
          <a:off x="949420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62164" cy="154081"/>
    <xdr:sp macro="" textlink="">
      <xdr:nvSpPr>
        <xdr:cNvPr id="58" name="Text Box 8">
          <a:hlinkClick xmlns:r="http://schemas.openxmlformats.org/officeDocument/2006/relationships" r:id="rId7"/>
          <a:extLst>
            <a:ext uri="{FF2B5EF4-FFF2-40B4-BE49-F238E27FC236}">
              <a16:creationId xmlns:a16="http://schemas.microsoft.com/office/drawing/2014/main" id="{00000000-0008-0000-0500-00003A000000}"/>
            </a:ext>
          </a:extLst>
        </xdr:cNvPr>
        <xdr:cNvSpPr txBox="1">
          <a:spLocks noChangeArrowheads="1"/>
        </xdr:cNvSpPr>
      </xdr:nvSpPr>
      <xdr:spPr bwMode="auto">
        <a:xfrm>
          <a:off x="9494202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62164" cy="154081"/>
    <xdr:sp macro="" textlink="">
      <xdr:nvSpPr>
        <xdr:cNvPr id="59" name="Text Box 8">
          <a:hlinkClick xmlns:r="http://schemas.openxmlformats.org/officeDocument/2006/relationships" r:id="rId7"/>
          <a:extLst>
            <a:ext uri="{FF2B5EF4-FFF2-40B4-BE49-F238E27FC236}">
              <a16:creationId xmlns:a16="http://schemas.microsoft.com/office/drawing/2014/main" id="{00000000-0008-0000-0500-00003B000000}"/>
            </a:ext>
          </a:extLst>
        </xdr:cNvPr>
        <xdr:cNvSpPr txBox="1">
          <a:spLocks noChangeArrowheads="1"/>
        </xdr:cNvSpPr>
      </xdr:nvSpPr>
      <xdr:spPr bwMode="auto">
        <a:xfrm>
          <a:off x="9494202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62164" cy="154081"/>
    <xdr:sp macro="" textlink="">
      <xdr:nvSpPr>
        <xdr:cNvPr id="60" name="Text Box 8">
          <a:hlinkClick xmlns:r="http://schemas.openxmlformats.org/officeDocument/2006/relationships" r:id="rId7"/>
          <a:extLst>
            <a:ext uri="{FF2B5EF4-FFF2-40B4-BE49-F238E27FC236}">
              <a16:creationId xmlns:a16="http://schemas.microsoft.com/office/drawing/2014/main" id="{00000000-0008-0000-0500-00003C000000}"/>
            </a:ext>
          </a:extLst>
        </xdr:cNvPr>
        <xdr:cNvSpPr txBox="1">
          <a:spLocks noChangeArrowheads="1"/>
        </xdr:cNvSpPr>
      </xdr:nvSpPr>
      <xdr:spPr bwMode="auto">
        <a:xfrm>
          <a:off x="9494202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62164" cy="154081"/>
    <xdr:sp macro="" textlink="">
      <xdr:nvSpPr>
        <xdr:cNvPr id="61" name="Text Box 8">
          <a:hlinkClick xmlns:r="http://schemas.openxmlformats.org/officeDocument/2006/relationships" r:id="rId7"/>
          <a:extLst>
            <a:ext uri="{FF2B5EF4-FFF2-40B4-BE49-F238E27FC236}">
              <a16:creationId xmlns:a16="http://schemas.microsoft.com/office/drawing/2014/main" id="{00000000-0008-0000-0500-00003D000000}"/>
            </a:ext>
          </a:extLst>
        </xdr:cNvPr>
        <xdr:cNvSpPr txBox="1">
          <a:spLocks noChangeArrowheads="1"/>
        </xdr:cNvSpPr>
      </xdr:nvSpPr>
      <xdr:spPr bwMode="auto">
        <a:xfrm>
          <a:off x="9494202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62164" cy="154081"/>
    <xdr:sp macro="" textlink="">
      <xdr:nvSpPr>
        <xdr:cNvPr id="62" name="Text Box 8">
          <a:hlinkClick xmlns:r="http://schemas.openxmlformats.org/officeDocument/2006/relationships" r:id="rId7"/>
          <a:extLst>
            <a:ext uri="{FF2B5EF4-FFF2-40B4-BE49-F238E27FC236}">
              <a16:creationId xmlns:a16="http://schemas.microsoft.com/office/drawing/2014/main" id="{00000000-0008-0000-0500-00003E000000}"/>
            </a:ext>
          </a:extLst>
        </xdr:cNvPr>
        <xdr:cNvSpPr txBox="1">
          <a:spLocks noChangeArrowheads="1"/>
        </xdr:cNvSpPr>
      </xdr:nvSpPr>
      <xdr:spPr bwMode="auto">
        <a:xfrm>
          <a:off x="9494202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54081"/>
    <xdr:sp macro="" textlink="">
      <xdr:nvSpPr>
        <xdr:cNvPr id="63" name="Text Box 8">
          <a:hlinkClick xmlns:r="http://schemas.openxmlformats.org/officeDocument/2006/relationships" r:id="rId7"/>
          <a:extLst>
            <a:ext uri="{FF2B5EF4-FFF2-40B4-BE49-F238E27FC236}">
              <a16:creationId xmlns:a16="http://schemas.microsoft.com/office/drawing/2014/main" id="{00000000-0008-0000-0500-00003F000000}"/>
            </a:ext>
          </a:extLst>
        </xdr:cNvPr>
        <xdr:cNvSpPr txBox="1">
          <a:spLocks noChangeArrowheads="1"/>
        </xdr:cNvSpPr>
      </xdr:nvSpPr>
      <xdr:spPr bwMode="auto">
        <a:xfrm>
          <a:off x="949420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54081"/>
    <xdr:sp macro="" textlink="">
      <xdr:nvSpPr>
        <xdr:cNvPr id="64" name="Text Box 8">
          <a:hlinkClick xmlns:r="http://schemas.openxmlformats.org/officeDocument/2006/relationships" r:id="rId7"/>
          <a:extLst>
            <a:ext uri="{FF2B5EF4-FFF2-40B4-BE49-F238E27FC236}">
              <a16:creationId xmlns:a16="http://schemas.microsoft.com/office/drawing/2014/main" id="{00000000-0008-0000-0500-000040000000}"/>
            </a:ext>
          </a:extLst>
        </xdr:cNvPr>
        <xdr:cNvSpPr txBox="1">
          <a:spLocks noChangeArrowheads="1"/>
        </xdr:cNvSpPr>
      </xdr:nvSpPr>
      <xdr:spPr bwMode="auto">
        <a:xfrm>
          <a:off x="949420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54081"/>
    <xdr:sp macro="" textlink="">
      <xdr:nvSpPr>
        <xdr:cNvPr id="65" name="Text Box 8">
          <a:hlinkClick xmlns:r="http://schemas.openxmlformats.org/officeDocument/2006/relationships" r:id="rId7"/>
          <a:extLst>
            <a:ext uri="{FF2B5EF4-FFF2-40B4-BE49-F238E27FC236}">
              <a16:creationId xmlns:a16="http://schemas.microsoft.com/office/drawing/2014/main" id="{00000000-0008-0000-0500-000041000000}"/>
            </a:ext>
          </a:extLst>
        </xdr:cNvPr>
        <xdr:cNvSpPr txBox="1">
          <a:spLocks noChangeArrowheads="1"/>
        </xdr:cNvSpPr>
      </xdr:nvSpPr>
      <xdr:spPr bwMode="auto">
        <a:xfrm>
          <a:off x="949420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54081"/>
    <xdr:sp macro="" textlink="">
      <xdr:nvSpPr>
        <xdr:cNvPr id="66" name="Text Box 8">
          <a:hlinkClick xmlns:r="http://schemas.openxmlformats.org/officeDocument/2006/relationships" r:id="rId7"/>
          <a:extLst>
            <a:ext uri="{FF2B5EF4-FFF2-40B4-BE49-F238E27FC236}">
              <a16:creationId xmlns:a16="http://schemas.microsoft.com/office/drawing/2014/main" id="{00000000-0008-0000-0500-000042000000}"/>
            </a:ext>
          </a:extLst>
        </xdr:cNvPr>
        <xdr:cNvSpPr txBox="1">
          <a:spLocks noChangeArrowheads="1"/>
        </xdr:cNvSpPr>
      </xdr:nvSpPr>
      <xdr:spPr bwMode="auto">
        <a:xfrm>
          <a:off x="949420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54081"/>
    <xdr:sp macro="" textlink="">
      <xdr:nvSpPr>
        <xdr:cNvPr id="67" name="Text Box 8">
          <a:hlinkClick xmlns:r="http://schemas.openxmlformats.org/officeDocument/2006/relationships" r:id="rId7"/>
          <a:extLst>
            <a:ext uri="{FF2B5EF4-FFF2-40B4-BE49-F238E27FC236}">
              <a16:creationId xmlns:a16="http://schemas.microsoft.com/office/drawing/2014/main" id="{00000000-0008-0000-0500-000043000000}"/>
            </a:ext>
          </a:extLst>
        </xdr:cNvPr>
        <xdr:cNvSpPr txBox="1">
          <a:spLocks noChangeArrowheads="1"/>
        </xdr:cNvSpPr>
      </xdr:nvSpPr>
      <xdr:spPr bwMode="auto">
        <a:xfrm>
          <a:off x="949420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65287"/>
    <xdr:sp macro="" textlink="">
      <xdr:nvSpPr>
        <xdr:cNvPr id="68" name="Text Box 8">
          <a:hlinkClick xmlns:r="http://schemas.openxmlformats.org/officeDocument/2006/relationships" r:id="rId7"/>
          <a:extLst>
            <a:ext uri="{FF2B5EF4-FFF2-40B4-BE49-F238E27FC236}">
              <a16:creationId xmlns:a16="http://schemas.microsoft.com/office/drawing/2014/main" id="{00000000-0008-0000-0500-000044000000}"/>
            </a:ext>
          </a:extLst>
        </xdr:cNvPr>
        <xdr:cNvSpPr txBox="1">
          <a:spLocks noChangeArrowheads="1"/>
        </xdr:cNvSpPr>
      </xdr:nvSpPr>
      <xdr:spPr bwMode="auto">
        <a:xfrm>
          <a:off x="949420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65287"/>
    <xdr:sp macro="" textlink="">
      <xdr:nvSpPr>
        <xdr:cNvPr id="69" name="Text Box 8">
          <a:hlinkClick xmlns:r="http://schemas.openxmlformats.org/officeDocument/2006/relationships" r:id="rId7"/>
          <a:extLst>
            <a:ext uri="{FF2B5EF4-FFF2-40B4-BE49-F238E27FC236}">
              <a16:creationId xmlns:a16="http://schemas.microsoft.com/office/drawing/2014/main" id="{00000000-0008-0000-0500-000045000000}"/>
            </a:ext>
          </a:extLst>
        </xdr:cNvPr>
        <xdr:cNvSpPr txBox="1">
          <a:spLocks noChangeArrowheads="1"/>
        </xdr:cNvSpPr>
      </xdr:nvSpPr>
      <xdr:spPr bwMode="auto">
        <a:xfrm>
          <a:off x="949420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65287"/>
    <xdr:sp macro="" textlink="">
      <xdr:nvSpPr>
        <xdr:cNvPr id="70" name="Text Box 8">
          <a:hlinkClick xmlns:r="http://schemas.openxmlformats.org/officeDocument/2006/relationships" r:id="rId7"/>
          <a:extLst>
            <a:ext uri="{FF2B5EF4-FFF2-40B4-BE49-F238E27FC236}">
              <a16:creationId xmlns:a16="http://schemas.microsoft.com/office/drawing/2014/main" id="{00000000-0008-0000-0500-000046000000}"/>
            </a:ext>
          </a:extLst>
        </xdr:cNvPr>
        <xdr:cNvSpPr txBox="1">
          <a:spLocks noChangeArrowheads="1"/>
        </xdr:cNvSpPr>
      </xdr:nvSpPr>
      <xdr:spPr bwMode="auto">
        <a:xfrm>
          <a:off x="949420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65287"/>
    <xdr:sp macro="" textlink="">
      <xdr:nvSpPr>
        <xdr:cNvPr id="71" name="Text Box 8">
          <a:hlinkClick xmlns:r="http://schemas.openxmlformats.org/officeDocument/2006/relationships" r:id="rId7"/>
          <a:extLst>
            <a:ext uri="{FF2B5EF4-FFF2-40B4-BE49-F238E27FC236}">
              <a16:creationId xmlns:a16="http://schemas.microsoft.com/office/drawing/2014/main" id="{00000000-0008-0000-0500-000047000000}"/>
            </a:ext>
          </a:extLst>
        </xdr:cNvPr>
        <xdr:cNvSpPr txBox="1">
          <a:spLocks noChangeArrowheads="1"/>
        </xdr:cNvSpPr>
      </xdr:nvSpPr>
      <xdr:spPr bwMode="auto">
        <a:xfrm>
          <a:off x="949420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132</xdr:col>
      <xdr:colOff>752475</xdr:colOff>
      <xdr:row>3</xdr:row>
      <xdr:rowOff>114300</xdr:rowOff>
    </xdr:from>
    <xdr:ext cx="59657" cy="165287"/>
    <xdr:sp macro="" textlink="">
      <xdr:nvSpPr>
        <xdr:cNvPr id="72" name="Text Box 8">
          <a:hlinkClick xmlns:r="http://schemas.openxmlformats.org/officeDocument/2006/relationships" r:id="rId7"/>
          <a:extLst>
            <a:ext uri="{FF2B5EF4-FFF2-40B4-BE49-F238E27FC236}">
              <a16:creationId xmlns:a16="http://schemas.microsoft.com/office/drawing/2014/main" id="{00000000-0008-0000-0500-000048000000}"/>
            </a:ext>
          </a:extLst>
        </xdr:cNvPr>
        <xdr:cNvSpPr txBox="1">
          <a:spLocks noChangeArrowheads="1"/>
        </xdr:cNvSpPr>
      </xdr:nvSpPr>
      <xdr:spPr bwMode="auto">
        <a:xfrm>
          <a:off x="949420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54081"/>
    <xdr:sp macro="" textlink="">
      <xdr:nvSpPr>
        <xdr:cNvPr id="73" name="Text Box 8">
          <a:hlinkClick xmlns:r="http://schemas.openxmlformats.org/officeDocument/2006/relationships" r:id="rId7"/>
          <a:extLst>
            <a:ext uri="{FF2B5EF4-FFF2-40B4-BE49-F238E27FC236}">
              <a16:creationId xmlns:a16="http://schemas.microsoft.com/office/drawing/2014/main" id="{00000000-0008-0000-0500-000049000000}"/>
            </a:ext>
          </a:extLst>
        </xdr:cNvPr>
        <xdr:cNvSpPr txBox="1">
          <a:spLocks noChangeArrowheads="1"/>
        </xdr:cNvSpPr>
      </xdr:nvSpPr>
      <xdr:spPr bwMode="auto">
        <a:xfrm>
          <a:off x="954817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54081"/>
    <xdr:sp macro="" textlink="">
      <xdr:nvSpPr>
        <xdr:cNvPr id="74" name="Text Box 8">
          <a:hlinkClick xmlns:r="http://schemas.openxmlformats.org/officeDocument/2006/relationships" r:id="rId7"/>
          <a:extLst>
            <a:ext uri="{FF2B5EF4-FFF2-40B4-BE49-F238E27FC236}">
              <a16:creationId xmlns:a16="http://schemas.microsoft.com/office/drawing/2014/main" id="{00000000-0008-0000-0500-00004A000000}"/>
            </a:ext>
          </a:extLst>
        </xdr:cNvPr>
        <xdr:cNvSpPr txBox="1">
          <a:spLocks noChangeArrowheads="1"/>
        </xdr:cNvSpPr>
      </xdr:nvSpPr>
      <xdr:spPr bwMode="auto">
        <a:xfrm>
          <a:off x="954817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54081"/>
    <xdr:sp macro="" textlink="">
      <xdr:nvSpPr>
        <xdr:cNvPr id="75" name="Text Box 8">
          <a:hlinkClick xmlns:r="http://schemas.openxmlformats.org/officeDocument/2006/relationships" r:id="rId7"/>
          <a:extLst>
            <a:ext uri="{FF2B5EF4-FFF2-40B4-BE49-F238E27FC236}">
              <a16:creationId xmlns:a16="http://schemas.microsoft.com/office/drawing/2014/main" id="{00000000-0008-0000-0500-00004B000000}"/>
            </a:ext>
          </a:extLst>
        </xdr:cNvPr>
        <xdr:cNvSpPr txBox="1">
          <a:spLocks noChangeArrowheads="1"/>
        </xdr:cNvSpPr>
      </xdr:nvSpPr>
      <xdr:spPr bwMode="auto">
        <a:xfrm>
          <a:off x="954817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54081"/>
    <xdr:sp macro="" textlink="">
      <xdr:nvSpPr>
        <xdr:cNvPr id="76" name="Text Box 8">
          <a:hlinkClick xmlns:r="http://schemas.openxmlformats.org/officeDocument/2006/relationships" r:id="rId7"/>
          <a:extLst>
            <a:ext uri="{FF2B5EF4-FFF2-40B4-BE49-F238E27FC236}">
              <a16:creationId xmlns:a16="http://schemas.microsoft.com/office/drawing/2014/main" id="{00000000-0008-0000-0500-00004C000000}"/>
            </a:ext>
          </a:extLst>
        </xdr:cNvPr>
        <xdr:cNvSpPr txBox="1">
          <a:spLocks noChangeArrowheads="1"/>
        </xdr:cNvSpPr>
      </xdr:nvSpPr>
      <xdr:spPr bwMode="auto">
        <a:xfrm>
          <a:off x="954817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54081"/>
    <xdr:sp macro="" textlink="">
      <xdr:nvSpPr>
        <xdr:cNvPr id="77" name="Text Box 8">
          <a:hlinkClick xmlns:r="http://schemas.openxmlformats.org/officeDocument/2006/relationships" r:id="rId7"/>
          <a:extLst>
            <a:ext uri="{FF2B5EF4-FFF2-40B4-BE49-F238E27FC236}">
              <a16:creationId xmlns:a16="http://schemas.microsoft.com/office/drawing/2014/main" id="{00000000-0008-0000-0500-00004D000000}"/>
            </a:ext>
          </a:extLst>
        </xdr:cNvPr>
        <xdr:cNvSpPr txBox="1">
          <a:spLocks noChangeArrowheads="1"/>
        </xdr:cNvSpPr>
      </xdr:nvSpPr>
      <xdr:spPr bwMode="auto">
        <a:xfrm>
          <a:off x="954817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62164" cy="154081"/>
    <xdr:sp macro="" textlink="">
      <xdr:nvSpPr>
        <xdr:cNvPr id="78" name="Text Box 8">
          <a:hlinkClick xmlns:r="http://schemas.openxmlformats.org/officeDocument/2006/relationships" r:id="rId7"/>
          <a:extLst>
            <a:ext uri="{FF2B5EF4-FFF2-40B4-BE49-F238E27FC236}">
              <a16:creationId xmlns:a16="http://schemas.microsoft.com/office/drawing/2014/main" id="{00000000-0008-0000-0500-00004E000000}"/>
            </a:ext>
          </a:extLst>
        </xdr:cNvPr>
        <xdr:cNvSpPr txBox="1">
          <a:spLocks noChangeArrowheads="1"/>
        </xdr:cNvSpPr>
      </xdr:nvSpPr>
      <xdr:spPr bwMode="auto">
        <a:xfrm>
          <a:off x="9548177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62164" cy="154081"/>
    <xdr:sp macro="" textlink="">
      <xdr:nvSpPr>
        <xdr:cNvPr id="79" name="Text Box 8">
          <a:hlinkClick xmlns:r="http://schemas.openxmlformats.org/officeDocument/2006/relationships" r:id="rId7"/>
          <a:extLst>
            <a:ext uri="{FF2B5EF4-FFF2-40B4-BE49-F238E27FC236}">
              <a16:creationId xmlns:a16="http://schemas.microsoft.com/office/drawing/2014/main" id="{00000000-0008-0000-0500-00004F000000}"/>
            </a:ext>
          </a:extLst>
        </xdr:cNvPr>
        <xdr:cNvSpPr txBox="1">
          <a:spLocks noChangeArrowheads="1"/>
        </xdr:cNvSpPr>
      </xdr:nvSpPr>
      <xdr:spPr bwMode="auto">
        <a:xfrm>
          <a:off x="9548177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62164" cy="154081"/>
    <xdr:sp macro="" textlink="">
      <xdr:nvSpPr>
        <xdr:cNvPr id="80" name="Text Box 8">
          <a:hlinkClick xmlns:r="http://schemas.openxmlformats.org/officeDocument/2006/relationships" r:id="rId7"/>
          <a:extLst>
            <a:ext uri="{FF2B5EF4-FFF2-40B4-BE49-F238E27FC236}">
              <a16:creationId xmlns:a16="http://schemas.microsoft.com/office/drawing/2014/main" id="{00000000-0008-0000-0500-000050000000}"/>
            </a:ext>
          </a:extLst>
        </xdr:cNvPr>
        <xdr:cNvSpPr txBox="1">
          <a:spLocks noChangeArrowheads="1"/>
        </xdr:cNvSpPr>
      </xdr:nvSpPr>
      <xdr:spPr bwMode="auto">
        <a:xfrm>
          <a:off x="9548177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62164" cy="154081"/>
    <xdr:sp macro="" textlink="">
      <xdr:nvSpPr>
        <xdr:cNvPr id="81" name="Text Box 8">
          <a:hlinkClick xmlns:r="http://schemas.openxmlformats.org/officeDocument/2006/relationships" r:id="rId7"/>
          <a:extLst>
            <a:ext uri="{FF2B5EF4-FFF2-40B4-BE49-F238E27FC236}">
              <a16:creationId xmlns:a16="http://schemas.microsoft.com/office/drawing/2014/main" id="{00000000-0008-0000-0500-000051000000}"/>
            </a:ext>
          </a:extLst>
        </xdr:cNvPr>
        <xdr:cNvSpPr txBox="1">
          <a:spLocks noChangeArrowheads="1"/>
        </xdr:cNvSpPr>
      </xdr:nvSpPr>
      <xdr:spPr bwMode="auto">
        <a:xfrm>
          <a:off x="9548177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62164" cy="154081"/>
    <xdr:sp macro="" textlink="">
      <xdr:nvSpPr>
        <xdr:cNvPr id="82" name="Text Box 8">
          <a:hlinkClick xmlns:r="http://schemas.openxmlformats.org/officeDocument/2006/relationships" r:id="rId7"/>
          <a:extLst>
            <a:ext uri="{FF2B5EF4-FFF2-40B4-BE49-F238E27FC236}">
              <a16:creationId xmlns:a16="http://schemas.microsoft.com/office/drawing/2014/main" id="{00000000-0008-0000-0500-000052000000}"/>
            </a:ext>
          </a:extLst>
        </xdr:cNvPr>
        <xdr:cNvSpPr txBox="1">
          <a:spLocks noChangeArrowheads="1"/>
        </xdr:cNvSpPr>
      </xdr:nvSpPr>
      <xdr:spPr bwMode="auto">
        <a:xfrm>
          <a:off x="9548177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54081"/>
    <xdr:sp macro="" textlink="">
      <xdr:nvSpPr>
        <xdr:cNvPr id="83" name="Text Box 8">
          <a:hlinkClick xmlns:r="http://schemas.openxmlformats.org/officeDocument/2006/relationships" r:id="rId7"/>
          <a:extLst>
            <a:ext uri="{FF2B5EF4-FFF2-40B4-BE49-F238E27FC236}">
              <a16:creationId xmlns:a16="http://schemas.microsoft.com/office/drawing/2014/main" id="{00000000-0008-0000-0500-000053000000}"/>
            </a:ext>
          </a:extLst>
        </xdr:cNvPr>
        <xdr:cNvSpPr txBox="1">
          <a:spLocks noChangeArrowheads="1"/>
        </xdr:cNvSpPr>
      </xdr:nvSpPr>
      <xdr:spPr bwMode="auto">
        <a:xfrm>
          <a:off x="954817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54081"/>
    <xdr:sp macro="" textlink="">
      <xdr:nvSpPr>
        <xdr:cNvPr id="84" name="Text Box 8">
          <a:hlinkClick xmlns:r="http://schemas.openxmlformats.org/officeDocument/2006/relationships" r:id="rId7"/>
          <a:extLst>
            <a:ext uri="{FF2B5EF4-FFF2-40B4-BE49-F238E27FC236}">
              <a16:creationId xmlns:a16="http://schemas.microsoft.com/office/drawing/2014/main" id="{00000000-0008-0000-0500-000054000000}"/>
            </a:ext>
          </a:extLst>
        </xdr:cNvPr>
        <xdr:cNvSpPr txBox="1">
          <a:spLocks noChangeArrowheads="1"/>
        </xdr:cNvSpPr>
      </xdr:nvSpPr>
      <xdr:spPr bwMode="auto">
        <a:xfrm>
          <a:off x="954817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54081"/>
    <xdr:sp macro="" textlink="">
      <xdr:nvSpPr>
        <xdr:cNvPr id="85" name="Text Box 8">
          <a:hlinkClick xmlns:r="http://schemas.openxmlformats.org/officeDocument/2006/relationships" r:id="rId7"/>
          <a:extLst>
            <a:ext uri="{FF2B5EF4-FFF2-40B4-BE49-F238E27FC236}">
              <a16:creationId xmlns:a16="http://schemas.microsoft.com/office/drawing/2014/main" id="{00000000-0008-0000-0500-000055000000}"/>
            </a:ext>
          </a:extLst>
        </xdr:cNvPr>
        <xdr:cNvSpPr txBox="1">
          <a:spLocks noChangeArrowheads="1"/>
        </xdr:cNvSpPr>
      </xdr:nvSpPr>
      <xdr:spPr bwMode="auto">
        <a:xfrm>
          <a:off x="954817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54081"/>
    <xdr:sp macro="" textlink="">
      <xdr:nvSpPr>
        <xdr:cNvPr id="86" name="Text Box 8">
          <a:hlinkClick xmlns:r="http://schemas.openxmlformats.org/officeDocument/2006/relationships" r:id="rId7"/>
          <a:extLst>
            <a:ext uri="{FF2B5EF4-FFF2-40B4-BE49-F238E27FC236}">
              <a16:creationId xmlns:a16="http://schemas.microsoft.com/office/drawing/2014/main" id="{00000000-0008-0000-0500-000056000000}"/>
            </a:ext>
          </a:extLst>
        </xdr:cNvPr>
        <xdr:cNvSpPr txBox="1">
          <a:spLocks noChangeArrowheads="1"/>
        </xdr:cNvSpPr>
      </xdr:nvSpPr>
      <xdr:spPr bwMode="auto">
        <a:xfrm>
          <a:off x="954817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54081"/>
    <xdr:sp macro="" textlink="">
      <xdr:nvSpPr>
        <xdr:cNvPr id="87" name="Text Box 8">
          <a:hlinkClick xmlns:r="http://schemas.openxmlformats.org/officeDocument/2006/relationships" r:id="rId7"/>
          <a:extLst>
            <a:ext uri="{FF2B5EF4-FFF2-40B4-BE49-F238E27FC236}">
              <a16:creationId xmlns:a16="http://schemas.microsoft.com/office/drawing/2014/main" id="{00000000-0008-0000-0500-000057000000}"/>
            </a:ext>
          </a:extLst>
        </xdr:cNvPr>
        <xdr:cNvSpPr txBox="1">
          <a:spLocks noChangeArrowheads="1"/>
        </xdr:cNvSpPr>
      </xdr:nvSpPr>
      <xdr:spPr bwMode="auto">
        <a:xfrm>
          <a:off x="954817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65287"/>
    <xdr:sp macro="" textlink="">
      <xdr:nvSpPr>
        <xdr:cNvPr id="88" name="Text Box 8">
          <a:hlinkClick xmlns:r="http://schemas.openxmlformats.org/officeDocument/2006/relationships" r:id="rId7"/>
          <a:extLst>
            <a:ext uri="{FF2B5EF4-FFF2-40B4-BE49-F238E27FC236}">
              <a16:creationId xmlns:a16="http://schemas.microsoft.com/office/drawing/2014/main" id="{00000000-0008-0000-0500-000058000000}"/>
            </a:ext>
          </a:extLst>
        </xdr:cNvPr>
        <xdr:cNvSpPr txBox="1">
          <a:spLocks noChangeArrowheads="1"/>
        </xdr:cNvSpPr>
      </xdr:nvSpPr>
      <xdr:spPr bwMode="auto">
        <a:xfrm>
          <a:off x="954817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65287"/>
    <xdr:sp macro="" textlink="">
      <xdr:nvSpPr>
        <xdr:cNvPr id="89" name="Text Box 8">
          <a:hlinkClick xmlns:r="http://schemas.openxmlformats.org/officeDocument/2006/relationships" r:id="rId7"/>
          <a:extLst>
            <a:ext uri="{FF2B5EF4-FFF2-40B4-BE49-F238E27FC236}">
              <a16:creationId xmlns:a16="http://schemas.microsoft.com/office/drawing/2014/main" id="{00000000-0008-0000-0500-000059000000}"/>
            </a:ext>
          </a:extLst>
        </xdr:cNvPr>
        <xdr:cNvSpPr txBox="1">
          <a:spLocks noChangeArrowheads="1"/>
        </xdr:cNvSpPr>
      </xdr:nvSpPr>
      <xdr:spPr bwMode="auto">
        <a:xfrm>
          <a:off x="954817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65287"/>
    <xdr:sp macro="" textlink="">
      <xdr:nvSpPr>
        <xdr:cNvPr id="90" name="Text Box 8">
          <a:hlinkClick xmlns:r="http://schemas.openxmlformats.org/officeDocument/2006/relationships" r:id="rId7"/>
          <a:extLst>
            <a:ext uri="{FF2B5EF4-FFF2-40B4-BE49-F238E27FC236}">
              <a16:creationId xmlns:a16="http://schemas.microsoft.com/office/drawing/2014/main" id="{00000000-0008-0000-0500-00005A000000}"/>
            </a:ext>
          </a:extLst>
        </xdr:cNvPr>
        <xdr:cNvSpPr txBox="1">
          <a:spLocks noChangeArrowheads="1"/>
        </xdr:cNvSpPr>
      </xdr:nvSpPr>
      <xdr:spPr bwMode="auto">
        <a:xfrm>
          <a:off x="954817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65287"/>
    <xdr:sp macro="" textlink="">
      <xdr:nvSpPr>
        <xdr:cNvPr id="91" name="Text Box 8">
          <a:hlinkClick xmlns:r="http://schemas.openxmlformats.org/officeDocument/2006/relationships" r:id="rId7"/>
          <a:extLst>
            <a:ext uri="{FF2B5EF4-FFF2-40B4-BE49-F238E27FC236}">
              <a16:creationId xmlns:a16="http://schemas.microsoft.com/office/drawing/2014/main" id="{00000000-0008-0000-0500-00005B000000}"/>
            </a:ext>
          </a:extLst>
        </xdr:cNvPr>
        <xdr:cNvSpPr txBox="1">
          <a:spLocks noChangeArrowheads="1"/>
        </xdr:cNvSpPr>
      </xdr:nvSpPr>
      <xdr:spPr bwMode="auto">
        <a:xfrm>
          <a:off x="954817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133</xdr:col>
      <xdr:colOff>752475</xdr:colOff>
      <xdr:row>3</xdr:row>
      <xdr:rowOff>114300</xdr:rowOff>
    </xdr:from>
    <xdr:ext cx="59657" cy="165287"/>
    <xdr:sp macro="" textlink="">
      <xdr:nvSpPr>
        <xdr:cNvPr id="92" name="Text Box 8">
          <a:hlinkClick xmlns:r="http://schemas.openxmlformats.org/officeDocument/2006/relationships" r:id="rId7"/>
          <a:extLst>
            <a:ext uri="{FF2B5EF4-FFF2-40B4-BE49-F238E27FC236}">
              <a16:creationId xmlns:a16="http://schemas.microsoft.com/office/drawing/2014/main" id="{00000000-0008-0000-0500-00005C000000}"/>
            </a:ext>
          </a:extLst>
        </xdr:cNvPr>
        <xdr:cNvSpPr txBox="1">
          <a:spLocks noChangeArrowheads="1"/>
        </xdr:cNvSpPr>
      </xdr:nvSpPr>
      <xdr:spPr bwMode="auto">
        <a:xfrm>
          <a:off x="9548177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54081"/>
    <xdr:sp macro="" textlink="">
      <xdr:nvSpPr>
        <xdr:cNvPr id="93" name="Text Box 8">
          <a:hlinkClick xmlns:r="http://schemas.openxmlformats.org/officeDocument/2006/relationships" r:id="rId7"/>
          <a:extLst>
            <a:ext uri="{FF2B5EF4-FFF2-40B4-BE49-F238E27FC236}">
              <a16:creationId xmlns:a16="http://schemas.microsoft.com/office/drawing/2014/main" id="{00000000-0008-0000-0500-00005D000000}"/>
            </a:ext>
          </a:extLst>
        </xdr:cNvPr>
        <xdr:cNvSpPr txBox="1">
          <a:spLocks noChangeArrowheads="1"/>
        </xdr:cNvSpPr>
      </xdr:nvSpPr>
      <xdr:spPr bwMode="auto">
        <a:xfrm>
          <a:off x="960215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54081"/>
    <xdr:sp macro="" textlink="">
      <xdr:nvSpPr>
        <xdr:cNvPr id="94" name="Text Box 8">
          <a:hlinkClick xmlns:r="http://schemas.openxmlformats.org/officeDocument/2006/relationships" r:id="rId7"/>
          <a:extLst>
            <a:ext uri="{FF2B5EF4-FFF2-40B4-BE49-F238E27FC236}">
              <a16:creationId xmlns:a16="http://schemas.microsoft.com/office/drawing/2014/main" id="{00000000-0008-0000-0500-00005E000000}"/>
            </a:ext>
          </a:extLst>
        </xdr:cNvPr>
        <xdr:cNvSpPr txBox="1">
          <a:spLocks noChangeArrowheads="1"/>
        </xdr:cNvSpPr>
      </xdr:nvSpPr>
      <xdr:spPr bwMode="auto">
        <a:xfrm>
          <a:off x="960215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54081"/>
    <xdr:sp macro="" textlink="">
      <xdr:nvSpPr>
        <xdr:cNvPr id="95" name="Text Box 8">
          <a:hlinkClick xmlns:r="http://schemas.openxmlformats.org/officeDocument/2006/relationships" r:id="rId7"/>
          <a:extLst>
            <a:ext uri="{FF2B5EF4-FFF2-40B4-BE49-F238E27FC236}">
              <a16:creationId xmlns:a16="http://schemas.microsoft.com/office/drawing/2014/main" id="{00000000-0008-0000-0500-00005F000000}"/>
            </a:ext>
          </a:extLst>
        </xdr:cNvPr>
        <xdr:cNvSpPr txBox="1">
          <a:spLocks noChangeArrowheads="1"/>
        </xdr:cNvSpPr>
      </xdr:nvSpPr>
      <xdr:spPr bwMode="auto">
        <a:xfrm>
          <a:off x="960215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54081"/>
    <xdr:sp macro="" textlink="">
      <xdr:nvSpPr>
        <xdr:cNvPr id="96" name="Text Box 8">
          <a:hlinkClick xmlns:r="http://schemas.openxmlformats.org/officeDocument/2006/relationships" r:id="rId7"/>
          <a:extLst>
            <a:ext uri="{FF2B5EF4-FFF2-40B4-BE49-F238E27FC236}">
              <a16:creationId xmlns:a16="http://schemas.microsoft.com/office/drawing/2014/main" id="{00000000-0008-0000-0500-000060000000}"/>
            </a:ext>
          </a:extLst>
        </xdr:cNvPr>
        <xdr:cNvSpPr txBox="1">
          <a:spLocks noChangeArrowheads="1"/>
        </xdr:cNvSpPr>
      </xdr:nvSpPr>
      <xdr:spPr bwMode="auto">
        <a:xfrm>
          <a:off x="960215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54081"/>
    <xdr:sp macro="" textlink="">
      <xdr:nvSpPr>
        <xdr:cNvPr id="97" name="Text Box 8">
          <a:hlinkClick xmlns:r="http://schemas.openxmlformats.org/officeDocument/2006/relationships" r:id="rId7"/>
          <a:extLst>
            <a:ext uri="{FF2B5EF4-FFF2-40B4-BE49-F238E27FC236}">
              <a16:creationId xmlns:a16="http://schemas.microsoft.com/office/drawing/2014/main" id="{00000000-0008-0000-0500-000061000000}"/>
            </a:ext>
          </a:extLst>
        </xdr:cNvPr>
        <xdr:cNvSpPr txBox="1">
          <a:spLocks noChangeArrowheads="1"/>
        </xdr:cNvSpPr>
      </xdr:nvSpPr>
      <xdr:spPr bwMode="auto">
        <a:xfrm>
          <a:off x="960215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62164" cy="154081"/>
    <xdr:sp macro="" textlink="">
      <xdr:nvSpPr>
        <xdr:cNvPr id="98" name="Text Box 8">
          <a:hlinkClick xmlns:r="http://schemas.openxmlformats.org/officeDocument/2006/relationships" r:id="rId7"/>
          <a:extLst>
            <a:ext uri="{FF2B5EF4-FFF2-40B4-BE49-F238E27FC236}">
              <a16:creationId xmlns:a16="http://schemas.microsoft.com/office/drawing/2014/main" id="{00000000-0008-0000-0500-000062000000}"/>
            </a:ext>
          </a:extLst>
        </xdr:cNvPr>
        <xdr:cNvSpPr txBox="1">
          <a:spLocks noChangeArrowheads="1"/>
        </xdr:cNvSpPr>
      </xdr:nvSpPr>
      <xdr:spPr bwMode="auto">
        <a:xfrm>
          <a:off x="9602152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62164" cy="154081"/>
    <xdr:sp macro="" textlink="">
      <xdr:nvSpPr>
        <xdr:cNvPr id="99" name="Text Box 8">
          <a:hlinkClick xmlns:r="http://schemas.openxmlformats.org/officeDocument/2006/relationships" r:id="rId7"/>
          <a:extLst>
            <a:ext uri="{FF2B5EF4-FFF2-40B4-BE49-F238E27FC236}">
              <a16:creationId xmlns:a16="http://schemas.microsoft.com/office/drawing/2014/main" id="{00000000-0008-0000-0500-000063000000}"/>
            </a:ext>
          </a:extLst>
        </xdr:cNvPr>
        <xdr:cNvSpPr txBox="1">
          <a:spLocks noChangeArrowheads="1"/>
        </xdr:cNvSpPr>
      </xdr:nvSpPr>
      <xdr:spPr bwMode="auto">
        <a:xfrm>
          <a:off x="9602152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62164" cy="154081"/>
    <xdr:sp macro="" textlink="">
      <xdr:nvSpPr>
        <xdr:cNvPr id="100" name="Text Box 8">
          <a:hlinkClick xmlns:r="http://schemas.openxmlformats.org/officeDocument/2006/relationships" r:id="rId7"/>
          <a:extLst>
            <a:ext uri="{FF2B5EF4-FFF2-40B4-BE49-F238E27FC236}">
              <a16:creationId xmlns:a16="http://schemas.microsoft.com/office/drawing/2014/main" id="{00000000-0008-0000-0500-000064000000}"/>
            </a:ext>
          </a:extLst>
        </xdr:cNvPr>
        <xdr:cNvSpPr txBox="1">
          <a:spLocks noChangeArrowheads="1"/>
        </xdr:cNvSpPr>
      </xdr:nvSpPr>
      <xdr:spPr bwMode="auto">
        <a:xfrm>
          <a:off x="9602152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62164" cy="154081"/>
    <xdr:sp macro="" textlink="">
      <xdr:nvSpPr>
        <xdr:cNvPr id="101" name="Text Box 8">
          <a:hlinkClick xmlns:r="http://schemas.openxmlformats.org/officeDocument/2006/relationships" r:id="rId7"/>
          <a:extLst>
            <a:ext uri="{FF2B5EF4-FFF2-40B4-BE49-F238E27FC236}">
              <a16:creationId xmlns:a16="http://schemas.microsoft.com/office/drawing/2014/main" id="{00000000-0008-0000-0500-000065000000}"/>
            </a:ext>
          </a:extLst>
        </xdr:cNvPr>
        <xdr:cNvSpPr txBox="1">
          <a:spLocks noChangeArrowheads="1"/>
        </xdr:cNvSpPr>
      </xdr:nvSpPr>
      <xdr:spPr bwMode="auto">
        <a:xfrm>
          <a:off x="9602152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62164" cy="154081"/>
    <xdr:sp macro="" textlink="">
      <xdr:nvSpPr>
        <xdr:cNvPr id="102" name="Text Box 8">
          <a:hlinkClick xmlns:r="http://schemas.openxmlformats.org/officeDocument/2006/relationships" r:id="rId7"/>
          <a:extLst>
            <a:ext uri="{FF2B5EF4-FFF2-40B4-BE49-F238E27FC236}">
              <a16:creationId xmlns:a16="http://schemas.microsoft.com/office/drawing/2014/main" id="{00000000-0008-0000-0500-000066000000}"/>
            </a:ext>
          </a:extLst>
        </xdr:cNvPr>
        <xdr:cNvSpPr txBox="1">
          <a:spLocks noChangeArrowheads="1"/>
        </xdr:cNvSpPr>
      </xdr:nvSpPr>
      <xdr:spPr bwMode="auto">
        <a:xfrm>
          <a:off x="9602152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54081"/>
    <xdr:sp macro="" textlink="">
      <xdr:nvSpPr>
        <xdr:cNvPr id="103" name="Text Box 8">
          <a:hlinkClick xmlns:r="http://schemas.openxmlformats.org/officeDocument/2006/relationships" r:id="rId7"/>
          <a:extLst>
            <a:ext uri="{FF2B5EF4-FFF2-40B4-BE49-F238E27FC236}">
              <a16:creationId xmlns:a16="http://schemas.microsoft.com/office/drawing/2014/main" id="{00000000-0008-0000-0500-000067000000}"/>
            </a:ext>
          </a:extLst>
        </xdr:cNvPr>
        <xdr:cNvSpPr txBox="1">
          <a:spLocks noChangeArrowheads="1"/>
        </xdr:cNvSpPr>
      </xdr:nvSpPr>
      <xdr:spPr bwMode="auto">
        <a:xfrm>
          <a:off x="960215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54081"/>
    <xdr:sp macro="" textlink="">
      <xdr:nvSpPr>
        <xdr:cNvPr id="104" name="Text Box 8">
          <a:hlinkClick xmlns:r="http://schemas.openxmlformats.org/officeDocument/2006/relationships" r:id="rId7"/>
          <a:extLst>
            <a:ext uri="{FF2B5EF4-FFF2-40B4-BE49-F238E27FC236}">
              <a16:creationId xmlns:a16="http://schemas.microsoft.com/office/drawing/2014/main" id="{00000000-0008-0000-0500-000068000000}"/>
            </a:ext>
          </a:extLst>
        </xdr:cNvPr>
        <xdr:cNvSpPr txBox="1">
          <a:spLocks noChangeArrowheads="1"/>
        </xdr:cNvSpPr>
      </xdr:nvSpPr>
      <xdr:spPr bwMode="auto">
        <a:xfrm>
          <a:off x="960215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54081"/>
    <xdr:sp macro="" textlink="">
      <xdr:nvSpPr>
        <xdr:cNvPr id="105" name="Text Box 8">
          <a:hlinkClick xmlns:r="http://schemas.openxmlformats.org/officeDocument/2006/relationships" r:id="rId7"/>
          <a:extLst>
            <a:ext uri="{FF2B5EF4-FFF2-40B4-BE49-F238E27FC236}">
              <a16:creationId xmlns:a16="http://schemas.microsoft.com/office/drawing/2014/main" id="{00000000-0008-0000-0500-000069000000}"/>
            </a:ext>
          </a:extLst>
        </xdr:cNvPr>
        <xdr:cNvSpPr txBox="1">
          <a:spLocks noChangeArrowheads="1"/>
        </xdr:cNvSpPr>
      </xdr:nvSpPr>
      <xdr:spPr bwMode="auto">
        <a:xfrm>
          <a:off x="960215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54081"/>
    <xdr:sp macro="" textlink="">
      <xdr:nvSpPr>
        <xdr:cNvPr id="106" name="Text Box 8">
          <a:hlinkClick xmlns:r="http://schemas.openxmlformats.org/officeDocument/2006/relationships" r:id="rId7"/>
          <a:extLst>
            <a:ext uri="{FF2B5EF4-FFF2-40B4-BE49-F238E27FC236}">
              <a16:creationId xmlns:a16="http://schemas.microsoft.com/office/drawing/2014/main" id="{00000000-0008-0000-0500-00006A000000}"/>
            </a:ext>
          </a:extLst>
        </xdr:cNvPr>
        <xdr:cNvSpPr txBox="1">
          <a:spLocks noChangeArrowheads="1"/>
        </xdr:cNvSpPr>
      </xdr:nvSpPr>
      <xdr:spPr bwMode="auto">
        <a:xfrm>
          <a:off x="960215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54081"/>
    <xdr:sp macro="" textlink="">
      <xdr:nvSpPr>
        <xdr:cNvPr id="107" name="Text Box 8">
          <a:hlinkClick xmlns:r="http://schemas.openxmlformats.org/officeDocument/2006/relationships" r:id="rId7"/>
          <a:extLst>
            <a:ext uri="{FF2B5EF4-FFF2-40B4-BE49-F238E27FC236}">
              <a16:creationId xmlns:a16="http://schemas.microsoft.com/office/drawing/2014/main" id="{00000000-0008-0000-0500-00006B000000}"/>
            </a:ext>
          </a:extLst>
        </xdr:cNvPr>
        <xdr:cNvSpPr txBox="1">
          <a:spLocks noChangeArrowheads="1"/>
        </xdr:cNvSpPr>
      </xdr:nvSpPr>
      <xdr:spPr bwMode="auto">
        <a:xfrm>
          <a:off x="9602152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108" name="Text Box 8">
          <a:hlinkClick xmlns:r="http://schemas.openxmlformats.org/officeDocument/2006/relationships" r:id="rId7"/>
          <a:extLst>
            <a:ext uri="{FF2B5EF4-FFF2-40B4-BE49-F238E27FC236}">
              <a16:creationId xmlns:a16="http://schemas.microsoft.com/office/drawing/2014/main" id="{00000000-0008-0000-0500-00006C000000}"/>
            </a:ext>
          </a:extLst>
        </xdr:cNvPr>
        <xdr:cNvSpPr txBox="1">
          <a:spLocks noChangeArrowheads="1"/>
        </xdr:cNvSpPr>
      </xdr:nvSpPr>
      <xdr:spPr bwMode="auto">
        <a:xfrm>
          <a:off x="960215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109" name="Text Box 8">
          <a:hlinkClick xmlns:r="http://schemas.openxmlformats.org/officeDocument/2006/relationships" r:id="rId7"/>
          <a:extLst>
            <a:ext uri="{FF2B5EF4-FFF2-40B4-BE49-F238E27FC236}">
              <a16:creationId xmlns:a16="http://schemas.microsoft.com/office/drawing/2014/main" id="{00000000-0008-0000-0500-00006D000000}"/>
            </a:ext>
          </a:extLst>
        </xdr:cNvPr>
        <xdr:cNvSpPr txBox="1">
          <a:spLocks noChangeArrowheads="1"/>
        </xdr:cNvSpPr>
      </xdr:nvSpPr>
      <xdr:spPr bwMode="auto">
        <a:xfrm>
          <a:off x="960215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110" name="Text Box 8">
          <a:hlinkClick xmlns:r="http://schemas.openxmlformats.org/officeDocument/2006/relationships" r:id="rId7"/>
          <a:extLst>
            <a:ext uri="{FF2B5EF4-FFF2-40B4-BE49-F238E27FC236}">
              <a16:creationId xmlns:a16="http://schemas.microsoft.com/office/drawing/2014/main" id="{00000000-0008-0000-0500-00006E000000}"/>
            </a:ext>
          </a:extLst>
        </xdr:cNvPr>
        <xdr:cNvSpPr txBox="1">
          <a:spLocks noChangeArrowheads="1"/>
        </xdr:cNvSpPr>
      </xdr:nvSpPr>
      <xdr:spPr bwMode="auto">
        <a:xfrm>
          <a:off x="960215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111" name="Text Box 8">
          <a:hlinkClick xmlns:r="http://schemas.openxmlformats.org/officeDocument/2006/relationships" r:id="rId7"/>
          <a:extLst>
            <a:ext uri="{FF2B5EF4-FFF2-40B4-BE49-F238E27FC236}">
              <a16:creationId xmlns:a16="http://schemas.microsoft.com/office/drawing/2014/main" id="{00000000-0008-0000-0500-00006F000000}"/>
            </a:ext>
          </a:extLst>
        </xdr:cNvPr>
        <xdr:cNvSpPr txBox="1">
          <a:spLocks noChangeArrowheads="1"/>
        </xdr:cNvSpPr>
      </xdr:nvSpPr>
      <xdr:spPr bwMode="auto">
        <a:xfrm>
          <a:off x="960215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134</xdr:col>
      <xdr:colOff>752475</xdr:colOff>
      <xdr:row>3</xdr:row>
      <xdr:rowOff>114300</xdr:rowOff>
    </xdr:from>
    <xdr:ext cx="59657" cy="165287"/>
    <xdr:sp macro="" textlink="">
      <xdr:nvSpPr>
        <xdr:cNvPr id="112" name="Text Box 8">
          <a:hlinkClick xmlns:r="http://schemas.openxmlformats.org/officeDocument/2006/relationships" r:id="rId7"/>
          <a:extLst>
            <a:ext uri="{FF2B5EF4-FFF2-40B4-BE49-F238E27FC236}">
              <a16:creationId xmlns:a16="http://schemas.microsoft.com/office/drawing/2014/main" id="{00000000-0008-0000-0500-000070000000}"/>
            </a:ext>
          </a:extLst>
        </xdr:cNvPr>
        <xdr:cNvSpPr txBox="1">
          <a:spLocks noChangeArrowheads="1"/>
        </xdr:cNvSpPr>
      </xdr:nvSpPr>
      <xdr:spPr bwMode="auto">
        <a:xfrm>
          <a:off x="96021525" y="476250"/>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54081"/>
    <xdr:sp macro="" textlink="">
      <xdr:nvSpPr>
        <xdr:cNvPr id="113" name="Text Box 8">
          <a:hlinkClick xmlns:r="http://schemas.openxmlformats.org/officeDocument/2006/relationships" r:id="rId7"/>
          <a:extLst>
            <a:ext uri="{FF2B5EF4-FFF2-40B4-BE49-F238E27FC236}">
              <a16:creationId xmlns:a16="http://schemas.microsoft.com/office/drawing/2014/main" id="{00000000-0008-0000-0500-000071000000}"/>
            </a:ext>
          </a:extLst>
        </xdr:cNvPr>
        <xdr:cNvSpPr txBox="1">
          <a:spLocks noChangeArrowheads="1"/>
        </xdr:cNvSpPr>
      </xdr:nvSpPr>
      <xdr:spPr bwMode="auto">
        <a:xfrm>
          <a:off x="965231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54081"/>
    <xdr:sp macro="" textlink="">
      <xdr:nvSpPr>
        <xdr:cNvPr id="114" name="Text Box 8">
          <a:hlinkClick xmlns:r="http://schemas.openxmlformats.org/officeDocument/2006/relationships" r:id="rId7"/>
          <a:extLst>
            <a:ext uri="{FF2B5EF4-FFF2-40B4-BE49-F238E27FC236}">
              <a16:creationId xmlns:a16="http://schemas.microsoft.com/office/drawing/2014/main" id="{00000000-0008-0000-0500-000072000000}"/>
            </a:ext>
          </a:extLst>
        </xdr:cNvPr>
        <xdr:cNvSpPr txBox="1">
          <a:spLocks noChangeArrowheads="1"/>
        </xdr:cNvSpPr>
      </xdr:nvSpPr>
      <xdr:spPr bwMode="auto">
        <a:xfrm>
          <a:off x="965231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54081"/>
    <xdr:sp macro="" textlink="">
      <xdr:nvSpPr>
        <xdr:cNvPr id="115" name="Text Box 8">
          <a:hlinkClick xmlns:r="http://schemas.openxmlformats.org/officeDocument/2006/relationships" r:id="rId7"/>
          <a:extLst>
            <a:ext uri="{FF2B5EF4-FFF2-40B4-BE49-F238E27FC236}">
              <a16:creationId xmlns:a16="http://schemas.microsoft.com/office/drawing/2014/main" id="{00000000-0008-0000-0500-000073000000}"/>
            </a:ext>
          </a:extLst>
        </xdr:cNvPr>
        <xdr:cNvSpPr txBox="1">
          <a:spLocks noChangeArrowheads="1"/>
        </xdr:cNvSpPr>
      </xdr:nvSpPr>
      <xdr:spPr bwMode="auto">
        <a:xfrm>
          <a:off x="965231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54081"/>
    <xdr:sp macro="" textlink="">
      <xdr:nvSpPr>
        <xdr:cNvPr id="116" name="Text Box 8">
          <a:hlinkClick xmlns:r="http://schemas.openxmlformats.org/officeDocument/2006/relationships" r:id="rId7"/>
          <a:extLst>
            <a:ext uri="{FF2B5EF4-FFF2-40B4-BE49-F238E27FC236}">
              <a16:creationId xmlns:a16="http://schemas.microsoft.com/office/drawing/2014/main" id="{00000000-0008-0000-0500-000074000000}"/>
            </a:ext>
          </a:extLst>
        </xdr:cNvPr>
        <xdr:cNvSpPr txBox="1">
          <a:spLocks noChangeArrowheads="1"/>
        </xdr:cNvSpPr>
      </xdr:nvSpPr>
      <xdr:spPr bwMode="auto">
        <a:xfrm>
          <a:off x="965231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54081"/>
    <xdr:sp macro="" textlink="">
      <xdr:nvSpPr>
        <xdr:cNvPr id="117" name="Text Box 8">
          <a:hlinkClick xmlns:r="http://schemas.openxmlformats.org/officeDocument/2006/relationships" r:id="rId7"/>
          <a:extLst>
            <a:ext uri="{FF2B5EF4-FFF2-40B4-BE49-F238E27FC236}">
              <a16:creationId xmlns:a16="http://schemas.microsoft.com/office/drawing/2014/main" id="{00000000-0008-0000-0500-000075000000}"/>
            </a:ext>
          </a:extLst>
        </xdr:cNvPr>
        <xdr:cNvSpPr txBox="1">
          <a:spLocks noChangeArrowheads="1"/>
        </xdr:cNvSpPr>
      </xdr:nvSpPr>
      <xdr:spPr bwMode="auto">
        <a:xfrm>
          <a:off x="965231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62164" cy="154081"/>
    <xdr:sp macro="" textlink="">
      <xdr:nvSpPr>
        <xdr:cNvPr id="118" name="Text Box 8">
          <a:hlinkClick xmlns:r="http://schemas.openxmlformats.org/officeDocument/2006/relationships" r:id="rId7"/>
          <a:extLst>
            <a:ext uri="{FF2B5EF4-FFF2-40B4-BE49-F238E27FC236}">
              <a16:creationId xmlns:a16="http://schemas.microsoft.com/office/drawing/2014/main" id="{00000000-0008-0000-0500-000076000000}"/>
            </a:ext>
          </a:extLst>
        </xdr:cNvPr>
        <xdr:cNvSpPr txBox="1">
          <a:spLocks noChangeArrowheads="1"/>
        </xdr:cNvSpPr>
      </xdr:nvSpPr>
      <xdr:spPr bwMode="auto">
        <a:xfrm>
          <a:off x="9652317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62164" cy="154081"/>
    <xdr:sp macro="" textlink="">
      <xdr:nvSpPr>
        <xdr:cNvPr id="119" name="Text Box 8">
          <a:hlinkClick xmlns:r="http://schemas.openxmlformats.org/officeDocument/2006/relationships" r:id="rId7"/>
          <a:extLst>
            <a:ext uri="{FF2B5EF4-FFF2-40B4-BE49-F238E27FC236}">
              <a16:creationId xmlns:a16="http://schemas.microsoft.com/office/drawing/2014/main" id="{00000000-0008-0000-0500-000077000000}"/>
            </a:ext>
          </a:extLst>
        </xdr:cNvPr>
        <xdr:cNvSpPr txBox="1">
          <a:spLocks noChangeArrowheads="1"/>
        </xdr:cNvSpPr>
      </xdr:nvSpPr>
      <xdr:spPr bwMode="auto">
        <a:xfrm>
          <a:off x="9652317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62164" cy="154081"/>
    <xdr:sp macro="" textlink="">
      <xdr:nvSpPr>
        <xdr:cNvPr id="120" name="Text Box 8">
          <a:hlinkClick xmlns:r="http://schemas.openxmlformats.org/officeDocument/2006/relationships" r:id="rId7"/>
          <a:extLst>
            <a:ext uri="{FF2B5EF4-FFF2-40B4-BE49-F238E27FC236}">
              <a16:creationId xmlns:a16="http://schemas.microsoft.com/office/drawing/2014/main" id="{00000000-0008-0000-0500-000078000000}"/>
            </a:ext>
          </a:extLst>
        </xdr:cNvPr>
        <xdr:cNvSpPr txBox="1">
          <a:spLocks noChangeArrowheads="1"/>
        </xdr:cNvSpPr>
      </xdr:nvSpPr>
      <xdr:spPr bwMode="auto">
        <a:xfrm>
          <a:off x="9652317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62164" cy="154081"/>
    <xdr:sp macro="" textlink="">
      <xdr:nvSpPr>
        <xdr:cNvPr id="121" name="Text Box 8">
          <a:hlinkClick xmlns:r="http://schemas.openxmlformats.org/officeDocument/2006/relationships" r:id="rId7"/>
          <a:extLst>
            <a:ext uri="{FF2B5EF4-FFF2-40B4-BE49-F238E27FC236}">
              <a16:creationId xmlns:a16="http://schemas.microsoft.com/office/drawing/2014/main" id="{00000000-0008-0000-0500-000079000000}"/>
            </a:ext>
          </a:extLst>
        </xdr:cNvPr>
        <xdr:cNvSpPr txBox="1">
          <a:spLocks noChangeArrowheads="1"/>
        </xdr:cNvSpPr>
      </xdr:nvSpPr>
      <xdr:spPr bwMode="auto">
        <a:xfrm>
          <a:off x="9652317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62164" cy="154081"/>
    <xdr:sp macro="" textlink="">
      <xdr:nvSpPr>
        <xdr:cNvPr id="122" name="Text Box 8">
          <a:hlinkClick xmlns:r="http://schemas.openxmlformats.org/officeDocument/2006/relationships" r:id="rId7"/>
          <a:extLst>
            <a:ext uri="{FF2B5EF4-FFF2-40B4-BE49-F238E27FC236}">
              <a16:creationId xmlns:a16="http://schemas.microsoft.com/office/drawing/2014/main" id="{00000000-0008-0000-0500-00007A000000}"/>
            </a:ext>
          </a:extLst>
        </xdr:cNvPr>
        <xdr:cNvSpPr txBox="1">
          <a:spLocks noChangeArrowheads="1"/>
        </xdr:cNvSpPr>
      </xdr:nvSpPr>
      <xdr:spPr bwMode="auto">
        <a:xfrm>
          <a:off x="96523175" y="476250"/>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54081"/>
    <xdr:sp macro="" textlink="">
      <xdr:nvSpPr>
        <xdr:cNvPr id="123" name="Text Box 8">
          <a:hlinkClick xmlns:r="http://schemas.openxmlformats.org/officeDocument/2006/relationships" r:id="rId7"/>
          <a:extLst>
            <a:ext uri="{FF2B5EF4-FFF2-40B4-BE49-F238E27FC236}">
              <a16:creationId xmlns:a16="http://schemas.microsoft.com/office/drawing/2014/main" id="{00000000-0008-0000-0500-00007B000000}"/>
            </a:ext>
          </a:extLst>
        </xdr:cNvPr>
        <xdr:cNvSpPr txBox="1">
          <a:spLocks noChangeArrowheads="1"/>
        </xdr:cNvSpPr>
      </xdr:nvSpPr>
      <xdr:spPr bwMode="auto">
        <a:xfrm>
          <a:off x="965231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54081"/>
    <xdr:sp macro="" textlink="">
      <xdr:nvSpPr>
        <xdr:cNvPr id="124" name="Text Box 8">
          <a:hlinkClick xmlns:r="http://schemas.openxmlformats.org/officeDocument/2006/relationships" r:id="rId7"/>
          <a:extLst>
            <a:ext uri="{FF2B5EF4-FFF2-40B4-BE49-F238E27FC236}">
              <a16:creationId xmlns:a16="http://schemas.microsoft.com/office/drawing/2014/main" id="{00000000-0008-0000-0500-00007C000000}"/>
            </a:ext>
          </a:extLst>
        </xdr:cNvPr>
        <xdr:cNvSpPr txBox="1">
          <a:spLocks noChangeArrowheads="1"/>
        </xdr:cNvSpPr>
      </xdr:nvSpPr>
      <xdr:spPr bwMode="auto">
        <a:xfrm>
          <a:off x="965231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54081"/>
    <xdr:sp macro="" textlink="">
      <xdr:nvSpPr>
        <xdr:cNvPr id="125" name="Text Box 8">
          <a:hlinkClick xmlns:r="http://schemas.openxmlformats.org/officeDocument/2006/relationships" r:id="rId7"/>
          <a:extLst>
            <a:ext uri="{FF2B5EF4-FFF2-40B4-BE49-F238E27FC236}">
              <a16:creationId xmlns:a16="http://schemas.microsoft.com/office/drawing/2014/main" id="{00000000-0008-0000-0500-00007D000000}"/>
            </a:ext>
          </a:extLst>
        </xdr:cNvPr>
        <xdr:cNvSpPr txBox="1">
          <a:spLocks noChangeArrowheads="1"/>
        </xdr:cNvSpPr>
      </xdr:nvSpPr>
      <xdr:spPr bwMode="auto">
        <a:xfrm>
          <a:off x="965231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54081"/>
    <xdr:sp macro="" textlink="">
      <xdr:nvSpPr>
        <xdr:cNvPr id="126" name="Text Box 8">
          <a:hlinkClick xmlns:r="http://schemas.openxmlformats.org/officeDocument/2006/relationships" r:id="rId7"/>
          <a:extLst>
            <a:ext uri="{FF2B5EF4-FFF2-40B4-BE49-F238E27FC236}">
              <a16:creationId xmlns:a16="http://schemas.microsoft.com/office/drawing/2014/main" id="{00000000-0008-0000-0500-00007E000000}"/>
            </a:ext>
          </a:extLst>
        </xdr:cNvPr>
        <xdr:cNvSpPr txBox="1">
          <a:spLocks noChangeArrowheads="1"/>
        </xdr:cNvSpPr>
      </xdr:nvSpPr>
      <xdr:spPr bwMode="auto">
        <a:xfrm>
          <a:off x="965231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135</xdr:col>
      <xdr:colOff>752475</xdr:colOff>
      <xdr:row>3</xdr:row>
      <xdr:rowOff>114300</xdr:rowOff>
    </xdr:from>
    <xdr:ext cx="59657" cy="154081"/>
    <xdr:sp macro="" textlink="">
      <xdr:nvSpPr>
        <xdr:cNvPr id="127" name="Text Box 8">
          <a:hlinkClick xmlns:r="http://schemas.openxmlformats.org/officeDocument/2006/relationships" r:id="rId7"/>
          <a:extLst>
            <a:ext uri="{FF2B5EF4-FFF2-40B4-BE49-F238E27FC236}">
              <a16:creationId xmlns:a16="http://schemas.microsoft.com/office/drawing/2014/main" id="{00000000-0008-0000-0500-00007F000000}"/>
            </a:ext>
          </a:extLst>
        </xdr:cNvPr>
        <xdr:cNvSpPr txBox="1">
          <a:spLocks noChangeArrowheads="1"/>
        </xdr:cNvSpPr>
      </xdr:nvSpPr>
      <xdr:spPr bwMode="auto">
        <a:xfrm>
          <a:off x="96523175" y="476250"/>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65287"/>
    <xdr:sp macro="" textlink="">
      <xdr:nvSpPr>
        <xdr:cNvPr id="128" name="Text Box 8">
          <a:hlinkClick xmlns:r="http://schemas.openxmlformats.org/officeDocument/2006/relationships" r:id="rId7"/>
          <a:extLst>
            <a:ext uri="{FF2B5EF4-FFF2-40B4-BE49-F238E27FC236}">
              <a16:creationId xmlns:a16="http://schemas.microsoft.com/office/drawing/2014/main" id="{00000000-0008-0000-0500-000080000000}"/>
            </a:ext>
          </a:extLst>
        </xdr:cNvPr>
        <xdr:cNvSpPr txBox="1">
          <a:spLocks noChangeArrowheads="1"/>
        </xdr:cNvSpPr>
      </xdr:nvSpPr>
      <xdr:spPr bwMode="auto">
        <a:xfrm>
          <a:off x="9187590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65287"/>
    <xdr:sp macro="" textlink="">
      <xdr:nvSpPr>
        <xdr:cNvPr id="129" name="Text Box 8">
          <a:hlinkClick xmlns:r="http://schemas.openxmlformats.org/officeDocument/2006/relationships" r:id="rId7"/>
          <a:extLst>
            <a:ext uri="{FF2B5EF4-FFF2-40B4-BE49-F238E27FC236}">
              <a16:creationId xmlns:a16="http://schemas.microsoft.com/office/drawing/2014/main" id="{00000000-0008-0000-0500-000081000000}"/>
            </a:ext>
          </a:extLst>
        </xdr:cNvPr>
        <xdr:cNvSpPr txBox="1">
          <a:spLocks noChangeArrowheads="1"/>
        </xdr:cNvSpPr>
      </xdr:nvSpPr>
      <xdr:spPr bwMode="auto">
        <a:xfrm>
          <a:off x="9187590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65287"/>
    <xdr:sp macro="" textlink="">
      <xdr:nvSpPr>
        <xdr:cNvPr id="130" name="Text Box 8">
          <a:hlinkClick xmlns:r="http://schemas.openxmlformats.org/officeDocument/2006/relationships" r:id="rId7"/>
          <a:extLst>
            <a:ext uri="{FF2B5EF4-FFF2-40B4-BE49-F238E27FC236}">
              <a16:creationId xmlns:a16="http://schemas.microsoft.com/office/drawing/2014/main" id="{00000000-0008-0000-0500-000082000000}"/>
            </a:ext>
          </a:extLst>
        </xdr:cNvPr>
        <xdr:cNvSpPr txBox="1">
          <a:spLocks noChangeArrowheads="1"/>
        </xdr:cNvSpPr>
      </xdr:nvSpPr>
      <xdr:spPr bwMode="auto">
        <a:xfrm>
          <a:off x="9187590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65287"/>
    <xdr:sp macro="" textlink="">
      <xdr:nvSpPr>
        <xdr:cNvPr id="131" name="Text Box 8">
          <a:hlinkClick xmlns:r="http://schemas.openxmlformats.org/officeDocument/2006/relationships" r:id="rId7"/>
          <a:extLst>
            <a:ext uri="{FF2B5EF4-FFF2-40B4-BE49-F238E27FC236}">
              <a16:creationId xmlns:a16="http://schemas.microsoft.com/office/drawing/2014/main" id="{00000000-0008-0000-0500-000083000000}"/>
            </a:ext>
          </a:extLst>
        </xdr:cNvPr>
        <xdr:cNvSpPr txBox="1">
          <a:spLocks noChangeArrowheads="1"/>
        </xdr:cNvSpPr>
      </xdr:nvSpPr>
      <xdr:spPr bwMode="auto">
        <a:xfrm>
          <a:off x="9187590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65287"/>
    <xdr:sp macro="" textlink="">
      <xdr:nvSpPr>
        <xdr:cNvPr id="132" name="Text Box 8">
          <a:hlinkClick xmlns:r="http://schemas.openxmlformats.org/officeDocument/2006/relationships" r:id="rId7"/>
          <a:extLst>
            <a:ext uri="{FF2B5EF4-FFF2-40B4-BE49-F238E27FC236}">
              <a16:creationId xmlns:a16="http://schemas.microsoft.com/office/drawing/2014/main" id="{00000000-0008-0000-0500-000084000000}"/>
            </a:ext>
          </a:extLst>
        </xdr:cNvPr>
        <xdr:cNvSpPr txBox="1">
          <a:spLocks noChangeArrowheads="1"/>
        </xdr:cNvSpPr>
      </xdr:nvSpPr>
      <xdr:spPr bwMode="auto">
        <a:xfrm>
          <a:off x="9187590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33" name="Text Box 8">
          <a:hlinkClick xmlns:r="http://schemas.openxmlformats.org/officeDocument/2006/relationships" r:id="rId7"/>
          <a:extLst>
            <a:ext uri="{FF2B5EF4-FFF2-40B4-BE49-F238E27FC236}">
              <a16:creationId xmlns:a16="http://schemas.microsoft.com/office/drawing/2014/main" id="{00000000-0008-0000-0500-000085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34" name="Text Box 8">
          <a:hlinkClick xmlns:r="http://schemas.openxmlformats.org/officeDocument/2006/relationships" r:id="rId7"/>
          <a:extLst>
            <a:ext uri="{FF2B5EF4-FFF2-40B4-BE49-F238E27FC236}">
              <a16:creationId xmlns:a16="http://schemas.microsoft.com/office/drawing/2014/main" id="{00000000-0008-0000-0500-000086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35" name="Text Box 8">
          <a:hlinkClick xmlns:r="http://schemas.openxmlformats.org/officeDocument/2006/relationships" r:id="rId7"/>
          <a:extLst>
            <a:ext uri="{FF2B5EF4-FFF2-40B4-BE49-F238E27FC236}">
              <a16:creationId xmlns:a16="http://schemas.microsoft.com/office/drawing/2014/main" id="{00000000-0008-0000-0500-000087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36" name="Text Box 8">
          <a:hlinkClick xmlns:r="http://schemas.openxmlformats.org/officeDocument/2006/relationships" r:id="rId7"/>
          <a:extLst>
            <a:ext uri="{FF2B5EF4-FFF2-40B4-BE49-F238E27FC236}">
              <a16:creationId xmlns:a16="http://schemas.microsoft.com/office/drawing/2014/main" id="{00000000-0008-0000-0500-000088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37" name="Text Box 8">
          <a:hlinkClick xmlns:r="http://schemas.openxmlformats.org/officeDocument/2006/relationships" r:id="rId7"/>
          <a:extLst>
            <a:ext uri="{FF2B5EF4-FFF2-40B4-BE49-F238E27FC236}">
              <a16:creationId xmlns:a16="http://schemas.microsoft.com/office/drawing/2014/main" id="{00000000-0008-0000-0500-000089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6832" cy="170143"/>
    <xdr:sp macro="" textlink="">
      <xdr:nvSpPr>
        <xdr:cNvPr id="138" name="Text Box 8">
          <a:hlinkClick xmlns:r="http://schemas.openxmlformats.org/officeDocument/2006/relationships" r:id="rId7"/>
          <a:extLst>
            <a:ext uri="{FF2B5EF4-FFF2-40B4-BE49-F238E27FC236}">
              <a16:creationId xmlns:a16="http://schemas.microsoft.com/office/drawing/2014/main" id="{00000000-0008-0000-0500-00008A000000}"/>
            </a:ext>
          </a:extLst>
        </xdr:cNvPr>
        <xdr:cNvSpPr txBox="1">
          <a:spLocks noChangeArrowheads="1"/>
        </xdr:cNvSpPr>
      </xdr:nvSpPr>
      <xdr:spPr bwMode="auto">
        <a:xfrm>
          <a:off x="92353279"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6832" cy="170143"/>
    <xdr:sp macro="" textlink="">
      <xdr:nvSpPr>
        <xdr:cNvPr id="139" name="Text Box 8">
          <a:hlinkClick xmlns:r="http://schemas.openxmlformats.org/officeDocument/2006/relationships" r:id="rId7"/>
          <a:extLst>
            <a:ext uri="{FF2B5EF4-FFF2-40B4-BE49-F238E27FC236}">
              <a16:creationId xmlns:a16="http://schemas.microsoft.com/office/drawing/2014/main" id="{00000000-0008-0000-0500-00008B000000}"/>
            </a:ext>
          </a:extLst>
        </xdr:cNvPr>
        <xdr:cNvSpPr txBox="1">
          <a:spLocks noChangeArrowheads="1"/>
        </xdr:cNvSpPr>
      </xdr:nvSpPr>
      <xdr:spPr bwMode="auto">
        <a:xfrm>
          <a:off x="92353279"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6832" cy="170143"/>
    <xdr:sp macro="" textlink="">
      <xdr:nvSpPr>
        <xdr:cNvPr id="140" name="Text Box 8">
          <a:hlinkClick xmlns:r="http://schemas.openxmlformats.org/officeDocument/2006/relationships" r:id="rId7"/>
          <a:extLst>
            <a:ext uri="{FF2B5EF4-FFF2-40B4-BE49-F238E27FC236}">
              <a16:creationId xmlns:a16="http://schemas.microsoft.com/office/drawing/2014/main" id="{00000000-0008-0000-0500-00008C000000}"/>
            </a:ext>
          </a:extLst>
        </xdr:cNvPr>
        <xdr:cNvSpPr txBox="1">
          <a:spLocks noChangeArrowheads="1"/>
        </xdr:cNvSpPr>
      </xdr:nvSpPr>
      <xdr:spPr bwMode="auto">
        <a:xfrm>
          <a:off x="92353279"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6832" cy="170143"/>
    <xdr:sp macro="" textlink="">
      <xdr:nvSpPr>
        <xdr:cNvPr id="141" name="Text Box 8">
          <a:hlinkClick xmlns:r="http://schemas.openxmlformats.org/officeDocument/2006/relationships" r:id="rId7"/>
          <a:extLst>
            <a:ext uri="{FF2B5EF4-FFF2-40B4-BE49-F238E27FC236}">
              <a16:creationId xmlns:a16="http://schemas.microsoft.com/office/drawing/2014/main" id="{00000000-0008-0000-0500-00008D000000}"/>
            </a:ext>
          </a:extLst>
        </xdr:cNvPr>
        <xdr:cNvSpPr txBox="1">
          <a:spLocks noChangeArrowheads="1"/>
        </xdr:cNvSpPr>
      </xdr:nvSpPr>
      <xdr:spPr bwMode="auto">
        <a:xfrm>
          <a:off x="92353279"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6832" cy="170143"/>
    <xdr:sp macro="" textlink="">
      <xdr:nvSpPr>
        <xdr:cNvPr id="142" name="Text Box 8">
          <a:hlinkClick xmlns:r="http://schemas.openxmlformats.org/officeDocument/2006/relationships" r:id="rId7"/>
          <a:extLst>
            <a:ext uri="{FF2B5EF4-FFF2-40B4-BE49-F238E27FC236}">
              <a16:creationId xmlns:a16="http://schemas.microsoft.com/office/drawing/2014/main" id="{00000000-0008-0000-0500-00008E000000}"/>
            </a:ext>
          </a:extLst>
        </xdr:cNvPr>
        <xdr:cNvSpPr txBox="1">
          <a:spLocks noChangeArrowheads="1"/>
        </xdr:cNvSpPr>
      </xdr:nvSpPr>
      <xdr:spPr bwMode="auto">
        <a:xfrm>
          <a:off x="92353279"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43" name="Text Box 8">
          <a:hlinkClick xmlns:r="http://schemas.openxmlformats.org/officeDocument/2006/relationships" r:id="rId7"/>
          <a:extLst>
            <a:ext uri="{FF2B5EF4-FFF2-40B4-BE49-F238E27FC236}">
              <a16:creationId xmlns:a16="http://schemas.microsoft.com/office/drawing/2014/main" id="{00000000-0008-0000-0500-00008F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44" name="Text Box 8">
          <a:hlinkClick xmlns:r="http://schemas.openxmlformats.org/officeDocument/2006/relationships" r:id="rId7"/>
          <a:extLst>
            <a:ext uri="{FF2B5EF4-FFF2-40B4-BE49-F238E27FC236}">
              <a16:creationId xmlns:a16="http://schemas.microsoft.com/office/drawing/2014/main" id="{00000000-0008-0000-0500-000090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45" name="Text Box 8">
          <a:hlinkClick xmlns:r="http://schemas.openxmlformats.org/officeDocument/2006/relationships" r:id="rId7"/>
          <a:extLst>
            <a:ext uri="{FF2B5EF4-FFF2-40B4-BE49-F238E27FC236}">
              <a16:creationId xmlns:a16="http://schemas.microsoft.com/office/drawing/2014/main" id="{00000000-0008-0000-0500-000091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46" name="Text Box 8">
          <a:hlinkClick xmlns:r="http://schemas.openxmlformats.org/officeDocument/2006/relationships" r:id="rId7"/>
          <a:extLst>
            <a:ext uri="{FF2B5EF4-FFF2-40B4-BE49-F238E27FC236}">
              <a16:creationId xmlns:a16="http://schemas.microsoft.com/office/drawing/2014/main" id="{00000000-0008-0000-0500-000092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54081"/>
    <xdr:sp macro="" textlink="">
      <xdr:nvSpPr>
        <xdr:cNvPr id="148" name="Text Box 8">
          <a:hlinkClick xmlns:r="http://schemas.openxmlformats.org/officeDocument/2006/relationships" r:id="rId7"/>
          <a:extLst>
            <a:ext uri="{FF2B5EF4-FFF2-40B4-BE49-F238E27FC236}">
              <a16:creationId xmlns:a16="http://schemas.microsoft.com/office/drawing/2014/main" id="{00000000-0008-0000-0500-000094000000}"/>
            </a:ext>
          </a:extLst>
        </xdr:cNvPr>
        <xdr:cNvSpPr txBox="1">
          <a:spLocks noChangeArrowheads="1"/>
        </xdr:cNvSpPr>
      </xdr:nvSpPr>
      <xdr:spPr bwMode="auto">
        <a:xfrm>
          <a:off x="9187590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54081"/>
    <xdr:sp macro="" textlink="">
      <xdr:nvSpPr>
        <xdr:cNvPr id="149" name="Text Box 8">
          <a:hlinkClick xmlns:r="http://schemas.openxmlformats.org/officeDocument/2006/relationships" r:id="rId7"/>
          <a:extLst>
            <a:ext uri="{FF2B5EF4-FFF2-40B4-BE49-F238E27FC236}">
              <a16:creationId xmlns:a16="http://schemas.microsoft.com/office/drawing/2014/main" id="{00000000-0008-0000-0500-000095000000}"/>
            </a:ext>
          </a:extLst>
        </xdr:cNvPr>
        <xdr:cNvSpPr txBox="1">
          <a:spLocks noChangeArrowheads="1"/>
        </xdr:cNvSpPr>
      </xdr:nvSpPr>
      <xdr:spPr bwMode="auto">
        <a:xfrm>
          <a:off x="9187590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54081"/>
    <xdr:sp macro="" textlink="">
      <xdr:nvSpPr>
        <xdr:cNvPr id="150" name="Text Box 8">
          <a:hlinkClick xmlns:r="http://schemas.openxmlformats.org/officeDocument/2006/relationships" r:id="rId7"/>
          <a:extLst>
            <a:ext uri="{FF2B5EF4-FFF2-40B4-BE49-F238E27FC236}">
              <a16:creationId xmlns:a16="http://schemas.microsoft.com/office/drawing/2014/main" id="{00000000-0008-0000-0500-000096000000}"/>
            </a:ext>
          </a:extLst>
        </xdr:cNvPr>
        <xdr:cNvSpPr txBox="1">
          <a:spLocks noChangeArrowheads="1"/>
        </xdr:cNvSpPr>
      </xdr:nvSpPr>
      <xdr:spPr bwMode="auto">
        <a:xfrm>
          <a:off x="9187590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54081"/>
    <xdr:sp macro="" textlink="">
      <xdr:nvSpPr>
        <xdr:cNvPr id="151" name="Text Box 8">
          <a:hlinkClick xmlns:r="http://schemas.openxmlformats.org/officeDocument/2006/relationships" r:id="rId7"/>
          <a:extLst>
            <a:ext uri="{FF2B5EF4-FFF2-40B4-BE49-F238E27FC236}">
              <a16:creationId xmlns:a16="http://schemas.microsoft.com/office/drawing/2014/main" id="{00000000-0008-0000-0500-000097000000}"/>
            </a:ext>
          </a:extLst>
        </xdr:cNvPr>
        <xdr:cNvSpPr txBox="1">
          <a:spLocks noChangeArrowheads="1"/>
        </xdr:cNvSpPr>
      </xdr:nvSpPr>
      <xdr:spPr bwMode="auto">
        <a:xfrm>
          <a:off x="9187590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54081"/>
    <xdr:sp macro="" textlink="">
      <xdr:nvSpPr>
        <xdr:cNvPr id="152" name="Text Box 8">
          <a:hlinkClick xmlns:r="http://schemas.openxmlformats.org/officeDocument/2006/relationships" r:id="rId7"/>
          <a:extLst>
            <a:ext uri="{FF2B5EF4-FFF2-40B4-BE49-F238E27FC236}">
              <a16:creationId xmlns:a16="http://schemas.microsoft.com/office/drawing/2014/main" id="{00000000-0008-0000-0500-000098000000}"/>
            </a:ext>
          </a:extLst>
        </xdr:cNvPr>
        <xdr:cNvSpPr txBox="1">
          <a:spLocks noChangeArrowheads="1"/>
        </xdr:cNvSpPr>
      </xdr:nvSpPr>
      <xdr:spPr bwMode="auto">
        <a:xfrm>
          <a:off x="9187590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62164" cy="154081"/>
    <xdr:sp macro="" textlink="">
      <xdr:nvSpPr>
        <xdr:cNvPr id="153" name="Text Box 8">
          <a:hlinkClick xmlns:r="http://schemas.openxmlformats.org/officeDocument/2006/relationships" r:id="rId7"/>
          <a:extLst>
            <a:ext uri="{FF2B5EF4-FFF2-40B4-BE49-F238E27FC236}">
              <a16:creationId xmlns:a16="http://schemas.microsoft.com/office/drawing/2014/main" id="{00000000-0008-0000-0500-000099000000}"/>
            </a:ext>
          </a:extLst>
        </xdr:cNvPr>
        <xdr:cNvSpPr txBox="1">
          <a:spLocks noChangeArrowheads="1"/>
        </xdr:cNvSpPr>
      </xdr:nvSpPr>
      <xdr:spPr bwMode="auto">
        <a:xfrm>
          <a:off x="9187590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62164" cy="154081"/>
    <xdr:sp macro="" textlink="">
      <xdr:nvSpPr>
        <xdr:cNvPr id="154" name="Text Box 8">
          <a:hlinkClick xmlns:r="http://schemas.openxmlformats.org/officeDocument/2006/relationships" r:id="rId7"/>
          <a:extLst>
            <a:ext uri="{FF2B5EF4-FFF2-40B4-BE49-F238E27FC236}">
              <a16:creationId xmlns:a16="http://schemas.microsoft.com/office/drawing/2014/main" id="{00000000-0008-0000-0500-00009A000000}"/>
            </a:ext>
          </a:extLst>
        </xdr:cNvPr>
        <xdr:cNvSpPr txBox="1">
          <a:spLocks noChangeArrowheads="1"/>
        </xdr:cNvSpPr>
      </xdr:nvSpPr>
      <xdr:spPr bwMode="auto">
        <a:xfrm>
          <a:off x="9187590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62164" cy="154081"/>
    <xdr:sp macro="" textlink="">
      <xdr:nvSpPr>
        <xdr:cNvPr id="155" name="Text Box 8">
          <a:hlinkClick xmlns:r="http://schemas.openxmlformats.org/officeDocument/2006/relationships" r:id="rId7"/>
          <a:extLst>
            <a:ext uri="{FF2B5EF4-FFF2-40B4-BE49-F238E27FC236}">
              <a16:creationId xmlns:a16="http://schemas.microsoft.com/office/drawing/2014/main" id="{00000000-0008-0000-0500-00009B000000}"/>
            </a:ext>
          </a:extLst>
        </xdr:cNvPr>
        <xdr:cNvSpPr txBox="1">
          <a:spLocks noChangeArrowheads="1"/>
        </xdr:cNvSpPr>
      </xdr:nvSpPr>
      <xdr:spPr bwMode="auto">
        <a:xfrm>
          <a:off x="9187590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62164" cy="154081"/>
    <xdr:sp macro="" textlink="">
      <xdr:nvSpPr>
        <xdr:cNvPr id="156" name="Text Box 8">
          <a:hlinkClick xmlns:r="http://schemas.openxmlformats.org/officeDocument/2006/relationships" r:id="rId7"/>
          <a:extLst>
            <a:ext uri="{FF2B5EF4-FFF2-40B4-BE49-F238E27FC236}">
              <a16:creationId xmlns:a16="http://schemas.microsoft.com/office/drawing/2014/main" id="{00000000-0008-0000-0500-00009C000000}"/>
            </a:ext>
          </a:extLst>
        </xdr:cNvPr>
        <xdr:cNvSpPr txBox="1">
          <a:spLocks noChangeArrowheads="1"/>
        </xdr:cNvSpPr>
      </xdr:nvSpPr>
      <xdr:spPr bwMode="auto">
        <a:xfrm>
          <a:off x="9187590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62164" cy="154081"/>
    <xdr:sp macro="" textlink="">
      <xdr:nvSpPr>
        <xdr:cNvPr id="157" name="Text Box 8">
          <a:hlinkClick xmlns:r="http://schemas.openxmlformats.org/officeDocument/2006/relationships" r:id="rId7"/>
          <a:extLst>
            <a:ext uri="{FF2B5EF4-FFF2-40B4-BE49-F238E27FC236}">
              <a16:creationId xmlns:a16="http://schemas.microsoft.com/office/drawing/2014/main" id="{00000000-0008-0000-0500-00009D000000}"/>
            </a:ext>
          </a:extLst>
        </xdr:cNvPr>
        <xdr:cNvSpPr txBox="1">
          <a:spLocks noChangeArrowheads="1"/>
        </xdr:cNvSpPr>
      </xdr:nvSpPr>
      <xdr:spPr bwMode="auto">
        <a:xfrm>
          <a:off x="9187590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54081"/>
    <xdr:sp macro="" textlink="">
      <xdr:nvSpPr>
        <xdr:cNvPr id="158" name="Text Box 8">
          <a:hlinkClick xmlns:r="http://schemas.openxmlformats.org/officeDocument/2006/relationships" r:id="rId7"/>
          <a:extLst>
            <a:ext uri="{FF2B5EF4-FFF2-40B4-BE49-F238E27FC236}">
              <a16:creationId xmlns:a16="http://schemas.microsoft.com/office/drawing/2014/main" id="{00000000-0008-0000-0500-00009E000000}"/>
            </a:ext>
          </a:extLst>
        </xdr:cNvPr>
        <xdr:cNvSpPr txBox="1">
          <a:spLocks noChangeArrowheads="1"/>
        </xdr:cNvSpPr>
      </xdr:nvSpPr>
      <xdr:spPr bwMode="auto">
        <a:xfrm>
          <a:off x="9187590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54081"/>
    <xdr:sp macro="" textlink="">
      <xdr:nvSpPr>
        <xdr:cNvPr id="159" name="Text Box 8">
          <a:hlinkClick xmlns:r="http://schemas.openxmlformats.org/officeDocument/2006/relationships" r:id="rId7"/>
          <a:extLst>
            <a:ext uri="{FF2B5EF4-FFF2-40B4-BE49-F238E27FC236}">
              <a16:creationId xmlns:a16="http://schemas.microsoft.com/office/drawing/2014/main" id="{00000000-0008-0000-0500-00009F000000}"/>
            </a:ext>
          </a:extLst>
        </xdr:cNvPr>
        <xdr:cNvSpPr txBox="1">
          <a:spLocks noChangeArrowheads="1"/>
        </xdr:cNvSpPr>
      </xdr:nvSpPr>
      <xdr:spPr bwMode="auto">
        <a:xfrm>
          <a:off x="9187590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54081"/>
    <xdr:sp macro="" textlink="">
      <xdr:nvSpPr>
        <xdr:cNvPr id="160" name="Text Box 8">
          <a:hlinkClick xmlns:r="http://schemas.openxmlformats.org/officeDocument/2006/relationships" r:id="rId7"/>
          <a:extLst>
            <a:ext uri="{FF2B5EF4-FFF2-40B4-BE49-F238E27FC236}">
              <a16:creationId xmlns:a16="http://schemas.microsoft.com/office/drawing/2014/main" id="{00000000-0008-0000-0500-0000A0000000}"/>
            </a:ext>
          </a:extLst>
        </xdr:cNvPr>
        <xdr:cNvSpPr txBox="1">
          <a:spLocks noChangeArrowheads="1"/>
        </xdr:cNvSpPr>
      </xdr:nvSpPr>
      <xdr:spPr bwMode="auto">
        <a:xfrm>
          <a:off x="9187590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54081"/>
    <xdr:sp macro="" textlink="">
      <xdr:nvSpPr>
        <xdr:cNvPr id="161" name="Text Box 8">
          <a:hlinkClick xmlns:r="http://schemas.openxmlformats.org/officeDocument/2006/relationships" r:id="rId7"/>
          <a:extLst>
            <a:ext uri="{FF2B5EF4-FFF2-40B4-BE49-F238E27FC236}">
              <a16:creationId xmlns:a16="http://schemas.microsoft.com/office/drawing/2014/main" id="{00000000-0008-0000-0500-0000A1000000}"/>
            </a:ext>
          </a:extLst>
        </xdr:cNvPr>
        <xdr:cNvSpPr txBox="1">
          <a:spLocks noChangeArrowheads="1"/>
        </xdr:cNvSpPr>
      </xdr:nvSpPr>
      <xdr:spPr bwMode="auto">
        <a:xfrm>
          <a:off x="9187590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136</xdr:col>
      <xdr:colOff>752475</xdr:colOff>
      <xdr:row>3</xdr:row>
      <xdr:rowOff>114300</xdr:rowOff>
    </xdr:from>
    <xdr:ext cx="59657" cy="154081"/>
    <xdr:sp macro="" textlink="">
      <xdr:nvSpPr>
        <xdr:cNvPr id="162" name="Text Box 8">
          <a:hlinkClick xmlns:r="http://schemas.openxmlformats.org/officeDocument/2006/relationships" r:id="rId7"/>
          <a:extLst>
            <a:ext uri="{FF2B5EF4-FFF2-40B4-BE49-F238E27FC236}">
              <a16:creationId xmlns:a16="http://schemas.microsoft.com/office/drawing/2014/main" id="{00000000-0008-0000-0500-0000A2000000}"/>
            </a:ext>
          </a:extLst>
        </xdr:cNvPr>
        <xdr:cNvSpPr txBox="1">
          <a:spLocks noChangeArrowheads="1"/>
        </xdr:cNvSpPr>
      </xdr:nvSpPr>
      <xdr:spPr bwMode="auto">
        <a:xfrm>
          <a:off x="9187590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63" name="Text Box 8">
          <a:hlinkClick xmlns:r="http://schemas.openxmlformats.org/officeDocument/2006/relationships" r:id="rId7"/>
          <a:extLst>
            <a:ext uri="{FF2B5EF4-FFF2-40B4-BE49-F238E27FC236}">
              <a16:creationId xmlns:a16="http://schemas.microsoft.com/office/drawing/2014/main" id="{00000000-0008-0000-0500-0000A3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64" name="Text Box 8">
          <a:hlinkClick xmlns:r="http://schemas.openxmlformats.org/officeDocument/2006/relationships" r:id="rId7"/>
          <a:extLst>
            <a:ext uri="{FF2B5EF4-FFF2-40B4-BE49-F238E27FC236}">
              <a16:creationId xmlns:a16="http://schemas.microsoft.com/office/drawing/2014/main" id="{00000000-0008-0000-0500-0000A4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65" name="Text Box 8">
          <a:hlinkClick xmlns:r="http://schemas.openxmlformats.org/officeDocument/2006/relationships" r:id="rId7"/>
          <a:extLst>
            <a:ext uri="{FF2B5EF4-FFF2-40B4-BE49-F238E27FC236}">
              <a16:creationId xmlns:a16="http://schemas.microsoft.com/office/drawing/2014/main" id="{00000000-0008-0000-0500-0000A5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66" name="Text Box 8">
          <a:hlinkClick xmlns:r="http://schemas.openxmlformats.org/officeDocument/2006/relationships" r:id="rId7"/>
          <a:extLst>
            <a:ext uri="{FF2B5EF4-FFF2-40B4-BE49-F238E27FC236}">
              <a16:creationId xmlns:a16="http://schemas.microsoft.com/office/drawing/2014/main" id="{00000000-0008-0000-0500-0000A6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67" name="Text Box 8">
          <a:hlinkClick xmlns:r="http://schemas.openxmlformats.org/officeDocument/2006/relationships" r:id="rId7"/>
          <a:extLst>
            <a:ext uri="{FF2B5EF4-FFF2-40B4-BE49-F238E27FC236}">
              <a16:creationId xmlns:a16="http://schemas.microsoft.com/office/drawing/2014/main" id="{00000000-0008-0000-0500-0000A7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6832" cy="170143"/>
    <xdr:sp macro="" textlink="">
      <xdr:nvSpPr>
        <xdr:cNvPr id="168" name="Text Box 8">
          <a:hlinkClick xmlns:r="http://schemas.openxmlformats.org/officeDocument/2006/relationships" r:id="rId7"/>
          <a:extLst>
            <a:ext uri="{FF2B5EF4-FFF2-40B4-BE49-F238E27FC236}">
              <a16:creationId xmlns:a16="http://schemas.microsoft.com/office/drawing/2014/main" id="{00000000-0008-0000-0500-0000A8000000}"/>
            </a:ext>
          </a:extLst>
        </xdr:cNvPr>
        <xdr:cNvSpPr txBox="1">
          <a:spLocks noChangeArrowheads="1"/>
        </xdr:cNvSpPr>
      </xdr:nvSpPr>
      <xdr:spPr bwMode="auto">
        <a:xfrm>
          <a:off x="92353279"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6832" cy="170143"/>
    <xdr:sp macro="" textlink="">
      <xdr:nvSpPr>
        <xdr:cNvPr id="169" name="Text Box 8">
          <a:hlinkClick xmlns:r="http://schemas.openxmlformats.org/officeDocument/2006/relationships" r:id="rId7"/>
          <a:extLst>
            <a:ext uri="{FF2B5EF4-FFF2-40B4-BE49-F238E27FC236}">
              <a16:creationId xmlns:a16="http://schemas.microsoft.com/office/drawing/2014/main" id="{00000000-0008-0000-0500-0000A9000000}"/>
            </a:ext>
          </a:extLst>
        </xdr:cNvPr>
        <xdr:cNvSpPr txBox="1">
          <a:spLocks noChangeArrowheads="1"/>
        </xdr:cNvSpPr>
      </xdr:nvSpPr>
      <xdr:spPr bwMode="auto">
        <a:xfrm>
          <a:off x="92353279"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6832" cy="170143"/>
    <xdr:sp macro="" textlink="">
      <xdr:nvSpPr>
        <xdr:cNvPr id="170" name="Text Box 8">
          <a:hlinkClick xmlns:r="http://schemas.openxmlformats.org/officeDocument/2006/relationships" r:id="rId7"/>
          <a:extLst>
            <a:ext uri="{FF2B5EF4-FFF2-40B4-BE49-F238E27FC236}">
              <a16:creationId xmlns:a16="http://schemas.microsoft.com/office/drawing/2014/main" id="{00000000-0008-0000-0500-0000AA000000}"/>
            </a:ext>
          </a:extLst>
        </xdr:cNvPr>
        <xdr:cNvSpPr txBox="1">
          <a:spLocks noChangeArrowheads="1"/>
        </xdr:cNvSpPr>
      </xdr:nvSpPr>
      <xdr:spPr bwMode="auto">
        <a:xfrm>
          <a:off x="92353279"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6832" cy="170143"/>
    <xdr:sp macro="" textlink="">
      <xdr:nvSpPr>
        <xdr:cNvPr id="171" name="Text Box 8">
          <a:hlinkClick xmlns:r="http://schemas.openxmlformats.org/officeDocument/2006/relationships" r:id="rId7"/>
          <a:extLst>
            <a:ext uri="{FF2B5EF4-FFF2-40B4-BE49-F238E27FC236}">
              <a16:creationId xmlns:a16="http://schemas.microsoft.com/office/drawing/2014/main" id="{00000000-0008-0000-0500-0000AB000000}"/>
            </a:ext>
          </a:extLst>
        </xdr:cNvPr>
        <xdr:cNvSpPr txBox="1">
          <a:spLocks noChangeArrowheads="1"/>
        </xdr:cNvSpPr>
      </xdr:nvSpPr>
      <xdr:spPr bwMode="auto">
        <a:xfrm>
          <a:off x="92353279"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6832" cy="170143"/>
    <xdr:sp macro="" textlink="">
      <xdr:nvSpPr>
        <xdr:cNvPr id="172" name="Text Box 8">
          <a:hlinkClick xmlns:r="http://schemas.openxmlformats.org/officeDocument/2006/relationships" r:id="rId7"/>
          <a:extLst>
            <a:ext uri="{FF2B5EF4-FFF2-40B4-BE49-F238E27FC236}">
              <a16:creationId xmlns:a16="http://schemas.microsoft.com/office/drawing/2014/main" id="{00000000-0008-0000-0500-0000AC000000}"/>
            </a:ext>
          </a:extLst>
        </xdr:cNvPr>
        <xdr:cNvSpPr txBox="1">
          <a:spLocks noChangeArrowheads="1"/>
        </xdr:cNvSpPr>
      </xdr:nvSpPr>
      <xdr:spPr bwMode="auto">
        <a:xfrm>
          <a:off x="92353279"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73" name="Text Box 8">
          <a:hlinkClick xmlns:r="http://schemas.openxmlformats.org/officeDocument/2006/relationships" r:id="rId7"/>
          <a:extLst>
            <a:ext uri="{FF2B5EF4-FFF2-40B4-BE49-F238E27FC236}">
              <a16:creationId xmlns:a16="http://schemas.microsoft.com/office/drawing/2014/main" id="{00000000-0008-0000-0500-0000AD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74" name="Text Box 8">
          <a:hlinkClick xmlns:r="http://schemas.openxmlformats.org/officeDocument/2006/relationships" r:id="rId7"/>
          <a:extLst>
            <a:ext uri="{FF2B5EF4-FFF2-40B4-BE49-F238E27FC236}">
              <a16:creationId xmlns:a16="http://schemas.microsoft.com/office/drawing/2014/main" id="{00000000-0008-0000-0500-0000AE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75" name="Text Box 8">
          <a:hlinkClick xmlns:r="http://schemas.openxmlformats.org/officeDocument/2006/relationships" r:id="rId7"/>
          <a:extLst>
            <a:ext uri="{FF2B5EF4-FFF2-40B4-BE49-F238E27FC236}">
              <a16:creationId xmlns:a16="http://schemas.microsoft.com/office/drawing/2014/main" id="{00000000-0008-0000-0500-0000AF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76" name="Text Box 8">
          <a:hlinkClick xmlns:r="http://schemas.openxmlformats.org/officeDocument/2006/relationships" r:id="rId7"/>
          <a:extLst>
            <a:ext uri="{FF2B5EF4-FFF2-40B4-BE49-F238E27FC236}">
              <a16:creationId xmlns:a16="http://schemas.microsoft.com/office/drawing/2014/main" id="{00000000-0008-0000-0500-0000B0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4325" cy="170143"/>
    <xdr:sp macro="" textlink="">
      <xdr:nvSpPr>
        <xdr:cNvPr id="177" name="Text Box 8">
          <a:hlinkClick xmlns:r="http://schemas.openxmlformats.org/officeDocument/2006/relationships" r:id="rId7"/>
          <a:extLst>
            <a:ext uri="{FF2B5EF4-FFF2-40B4-BE49-F238E27FC236}">
              <a16:creationId xmlns:a16="http://schemas.microsoft.com/office/drawing/2014/main" id="{00000000-0008-0000-0500-0000B1000000}"/>
            </a:ext>
          </a:extLst>
        </xdr:cNvPr>
        <xdr:cNvSpPr txBox="1">
          <a:spLocks noChangeArrowheads="1"/>
        </xdr:cNvSpPr>
      </xdr:nvSpPr>
      <xdr:spPr bwMode="auto">
        <a:xfrm>
          <a:off x="92353279"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65287"/>
    <xdr:sp macro="" textlink="">
      <xdr:nvSpPr>
        <xdr:cNvPr id="178" name="Text Box 8">
          <a:hlinkClick xmlns:r="http://schemas.openxmlformats.org/officeDocument/2006/relationships" r:id="rId7"/>
          <a:extLst>
            <a:ext uri="{FF2B5EF4-FFF2-40B4-BE49-F238E27FC236}">
              <a16:creationId xmlns:a16="http://schemas.microsoft.com/office/drawing/2014/main" id="{00000000-0008-0000-0500-0000B2000000}"/>
            </a:ext>
          </a:extLst>
        </xdr:cNvPr>
        <xdr:cNvSpPr txBox="1">
          <a:spLocks noChangeArrowheads="1"/>
        </xdr:cNvSpPr>
      </xdr:nvSpPr>
      <xdr:spPr bwMode="auto">
        <a:xfrm>
          <a:off x="9235327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65287"/>
    <xdr:sp macro="" textlink="">
      <xdr:nvSpPr>
        <xdr:cNvPr id="179" name="Text Box 8">
          <a:hlinkClick xmlns:r="http://schemas.openxmlformats.org/officeDocument/2006/relationships" r:id="rId7"/>
          <a:extLst>
            <a:ext uri="{FF2B5EF4-FFF2-40B4-BE49-F238E27FC236}">
              <a16:creationId xmlns:a16="http://schemas.microsoft.com/office/drawing/2014/main" id="{00000000-0008-0000-0500-0000B3000000}"/>
            </a:ext>
          </a:extLst>
        </xdr:cNvPr>
        <xdr:cNvSpPr txBox="1">
          <a:spLocks noChangeArrowheads="1"/>
        </xdr:cNvSpPr>
      </xdr:nvSpPr>
      <xdr:spPr bwMode="auto">
        <a:xfrm>
          <a:off x="9235327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65287"/>
    <xdr:sp macro="" textlink="">
      <xdr:nvSpPr>
        <xdr:cNvPr id="180" name="Text Box 8">
          <a:hlinkClick xmlns:r="http://schemas.openxmlformats.org/officeDocument/2006/relationships" r:id="rId7"/>
          <a:extLst>
            <a:ext uri="{FF2B5EF4-FFF2-40B4-BE49-F238E27FC236}">
              <a16:creationId xmlns:a16="http://schemas.microsoft.com/office/drawing/2014/main" id="{00000000-0008-0000-0500-0000B4000000}"/>
            </a:ext>
          </a:extLst>
        </xdr:cNvPr>
        <xdr:cNvSpPr txBox="1">
          <a:spLocks noChangeArrowheads="1"/>
        </xdr:cNvSpPr>
      </xdr:nvSpPr>
      <xdr:spPr bwMode="auto">
        <a:xfrm>
          <a:off x="9235327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65287"/>
    <xdr:sp macro="" textlink="">
      <xdr:nvSpPr>
        <xdr:cNvPr id="181" name="Text Box 8">
          <a:hlinkClick xmlns:r="http://schemas.openxmlformats.org/officeDocument/2006/relationships" r:id="rId7"/>
          <a:extLst>
            <a:ext uri="{FF2B5EF4-FFF2-40B4-BE49-F238E27FC236}">
              <a16:creationId xmlns:a16="http://schemas.microsoft.com/office/drawing/2014/main" id="{00000000-0008-0000-0500-0000B5000000}"/>
            </a:ext>
          </a:extLst>
        </xdr:cNvPr>
        <xdr:cNvSpPr txBox="1">
          <a:spLocks noChangeArrowheads="1"/>
        </xdr:cNvSpPr>
      </xdr:nvSpPr>
      <xdr:spPr bwMode="auto">
        <a:xfrm>
          <a:off x="9235327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65287"/>
    <xdr:sp macro="" textlink="">
      <xdr:nvSpPr>
        <xdr:cNvPr id="182" name="Text Box 8">
          <a:hlinkClick xmlns:r="http://schemas.openxmlformats.org/officeDocument/2006/relationships" r:id="rId7"/>
          <a:extLst>
            <a:ext uri="{FF2B5EF4-FFF2-40B4-BE49-F238E27FC236}">
              <a16:creationId xmlns:a16="http://schemas.microsoft.com/office/drawing/2014/main" id="{00000000-0008-0000-0500-0000B6000000}"/>
            </a:ext>
          </a:extLst>
        </xdr:cNvPr>
        <xdr:cNvSpPr txBox="1">
          <a:spLocks noChangeArrowheads="1"/>
        </xdr:cNvSpPr>
      </xdr:nvSpPr>
      <xdr:spPr bwMode="auto">
        <a:xfrm>
          <a:off x="9235327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4325" cy="170143"/>
    <xdr:sp macro="" textlink="">
      <xdr:nvSpPr>
        <xdr:cNvPr id="183" name="Text Box 8">
          <a:hlinkClick xmlns:r="http://schemas.openxmlformats.org/officeDocument/2006/relationships" r:id="rId7"/>
          <a:extLst>
            <a:ext uri="{FF2B5EF4-FFF2-40B4-BE49-F238E27FC236}">
              <a16:creationId xmlns:a16="http://schemas.microsoft.com/office/drawing/2014/main" id="{00000000-0008-0000-0500-0000B7000000}"/>
            </a:ext>
          </a:extLst>
        </xdr:cNvPr>
        <xdr:cNvSpPr txBox="1">
          <a:spLocks noChangeArrowheads="1"/>
        </xdr:cNvSpPr>
      </xdr:nvSpPr>
      <xdr:spPr bwMode="auto">
        <a:xfrm>
          <a:off x="92873232"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4325" cy="170143"/>
    <xdr:sp macro="" textlink="">
      <xdr:nvSpPr>
        <xdr:cNvPr id="184" name="Text Box 8">
          <a:hlinkClick xmlns:r="http://schemas.openxmlformats.org/officeDocument/2006/relationships" r:id="rId7"/>
          <a:extLst>
            <a:ext uri="{FF2B5EF4-FFF2-40B4-BE49-F238E27FC236}">
              <a16:creationId xmlns:a16="http://schemas.microsoft.com/office/drawing/2014/main" id="{00000000-0008-0000-0500-0000B8000000}"/>
            </a:ext>
          </a:extLst>
        </xdr:cNvPr>
        <xdr:cNvSpPr txBox="1">
          <a:spLocks noChangeArrowheads="1"/>
        </xdr:cNvSpPr>
      </xdr:nvSpPr>
      <xdr:spPr bwMode="auto">
        <a:xfrm>
          <a:off x="92873232"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4325" cy="170143"/>
    <xdr:sp macro="" textlink="">
      <xdr:nvSpPr>
        <xdr:cNvPr id="185" name="Text Box 8">
          <a:hlinkClick xmlns:r="http://schemas.openxmlformats.org/officeDocument/2006/relationships" r:id="rId7"/>
          <a:extLst>
            <a:ext uri="{FF2B5EF4-FFF2-40B4-BE49-F238E27FC236}">
              <a16:creationId xmlns:a16="http://schemas.microsoft.com/office/drawing/2014/main" id="{00000000-0008-0000-0500-0000B9000000}"/>
            </a:ext>
          </a:extLst>
        </xdr:cNvPr>
        <xdr:cNvSpPr txBox="1">
          <a:spLocks noChangeArrowheads="1"/>
        </xdr:cNvSpPr>
      </xdr:nvSpPr>
      <xdr:spPr bwMode="auto">
        <a:xfrm>
          <a:off x="92873232"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4325" cy="170143"/>
    <xdr:sp macro="" textlink="">
      <xdr:nvSpPr>
        <xdr:cNvPr id="186" name="Text Box 8">
          <a:hlinkClick xmlns:r="http://schemas.openxmlformats.org/officeDocument/2006/relationships" r:id="rId7"/>
          <a:extLst>
            <a:ext uri="{FF2B5EF4-FFF2-40B4-BE49-F238E27FC236}">
              <a16:creationId xmlns:a16="http://schemas.microsoft.com/office/drawing/2014/main" id="{00000000-0008-0000-0500-0000BA000000}"/>
            </a:ext>
          </a:extLst>
        </xdr:cNvPr>
        <xdr:cNvSpPr txBox="1">
          <a:spLocks noChangeArrowheads="1"/>
        </xdr:cNvSpPr>
      </xdr:nvSpPr>
      <xdr:spPr bwMode="auto">
        <a:xfrm>
          <a:off x="92873232"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4325" cy="170143"/>
    <xdr:sp macro="" textlink="">
      <xdr:nvSpPr>
        <xdr:cNvPr id="187" name="Text Box 8">
          <a:hlinkClick xmlns:r="http://schemas.openxmlformats.org/officeDocument/2006/relationships" r:id="rId7"/>
          <a:extLst>
            <a:ext uri="{FF2B5EF4-FFF2-40B4-BE49-F238E27FC236}">
              <a16:creationId xmlns:a16="http://schemas.microsoft.com/office/drawing/2014/main" id="{00000000-0008-0000-0500-0000BB000000}"/>
            </a:ext>
          </a:extLst>
        </xdr:cNvPr>
        <xdr:cNvSpPr txBox="1">
          <a:spLocks noChangeArrowheads="1"/>
        </xdr:cNvSpPr>
      </xdr:nvSpPr>
      <xdr:spPr bwMode="auto">
        <a:xfrm>
          <a:off x="92873232"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6832" cy="170143"/>
    <xdr:sp macro="" textlink="">
      <xdr:nvSpPr>
        <xdr:cNvPr id="188" name="Text Box 8">
          <a:hlinkClick xmlns:r="http://schemas.openxmlformats.org/officeDocument/2006/relationships" r:id="rId7"/>
          <a:extLst>
            <a:ext uri="{FF2B5EF4-FFF2-40B4-BE49-F238E27FC236}">
              <a16:creationId xmlns:a16="http://schemas.microsoft.com/office/drawing/2014/main" id="{00000000-0008-0000-0500-0000BC000000}"/>
            </a:ext>
          </a:extLst>
        </xdr:cNvPr>
        <xdr:cNvSpPr txBox="1">
          <a:spLocks noChangeArrowheads="1"/>
        </xdr:cNvSpPr>
      </xdr:nvSpPr>
      <xdr:spPr bwMode="auto">
        <a:xfrm>
          <a:off x="92873232"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6832" cy="170143"/>
    <xdr:sp macro="" textlink="">
      <xdr:nvSpPr>
        <xdr:cNvPr id="189" name="Text Box 8">
          <a:hlinkClick xmlns:r="http://schemas.openxmlformats.org/officeDocument/2006/relationships" r:id="rId7"/>
          <a:extLst>
            <a:ext uri="{FF2B5EF4-FFF2-40B4-BE49-F238E27FC236}">
              <a16:creationId xmlns:a16="http://schemas.microsoft.com/office/drawing/2014/main" id="{00000000-0008-0000-0500-0000BD000000}"/>
            </a:ext>
          </a:extLst>
        </xdr:cNvPr>
        <xdr:cNvSpPr txBox="1">
          <a:spLocks noChangeArrowheads="1"/>
        </xdr:cNvSpPr>
      </xdr:nvSpPr>
      <xdr:spPr bwMode="auto">
        <a:xfrm>
          <a:off x="92873232"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6832" cy="170143"/>
    <xdr:sp macro="" textlink="">
      <xdr:nvSpPr>
        <xdr:cNvPr id="190" name="Text Box 8">
          <a:hlinkClick xmlns:r="http://schemas.openxmlformats.org/officeDocument/2006/relationships" r:id="rId7"/>
          <a:extLst>
            <a:ext uri="{FF2B5EF4-FFF2-40B4-BE49-F238E27FC236}">
              <a16:creationId xmlns:a16="http://schemas.microsoft.com/office/drawing/2014/main" id="{00000000-0008-0000-0500-0000BE000000}"/>
            </a:ext>
          </a:extLst>
        </xdr:cNvPr>
        <xdr:cNvSpPr txBox="1">
          <a:spLocks noChangeArrowheads="1"/>
        </xdr:cNvSpPr>
      </xdr:nvSpPr>
      <xdr:spPr bwMode="auto">
        <a:xfrm>
          <a:off x="92873232"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6832" cy="170143"/>
    <xdr:sp macro="" textlink="">
      <xdr:nvSpPr>
        <xdr:cNvPr id="191" name="Text Box 8">
          <a:hlinkClick xmlns:r="http://schemas.openxmlformats.org/officeDocument/2006/relationships" r:id="rId7"/>
          <a:extLst>
            <a:ext uri="{FF2B5EF4-FFF2-40B4-BE49-F238E27FC236}">
              <a16:creationId xmlns:a16="http://schemas.microsoft.com/office/drawing/2014/main" id="{00000000-0008-0000-0500-0000BF000000}"/>
            </a:ext>
          </a:extLst>
        </xdr:cNvPr>
        <xdr:cNvSpPr txBox="1">
          <a:spLocks noChangeArrowheads="1"/>
        </xdr:cNvSpPr>
      </xdr:nvSpPr>
      <xdr:spPr bwMode="auto">
        <a:xfrm>
          <a:off x="92873232"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6832" cy="170143"/>
    <xdr:sp macro="" textlink="">
      <xdr:nvSpPr>
        <xdr:cNvPr id="192" name="Text Box 8">
          <a:hlinkClick xmlns:r="http://schemas.openxmlformats.org/officeDocument/2006/relationships" r:id="rId7"/>
          <a:extLst>
            <a:ext uri="{FF2B5EF4-FFF2-40B4-BE49-F238E27FC236}">
              <a16:creationId xmlns:a16="http://schemas.microsoft.com/office/drawing/2014/main" id="{00000000-0008-0000-0500-0000C0000000}"/>
            </a:ext>
          </a:extLst>
        </xdr:cNvPr>
        <xdr:cNvSpPr txBox="1">
          <a:spLocks noChangeArrowheads="1"/>
        </xdr:cNvSpPr>
      </xdr:nvSpPr>
      <xdr:spPr bwMode="auto">
        <a:xfrm>
          <a:off x="92873232"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4325" cy="170143"/>
    <xdr:sp macro="" textlink="">
      <xdr:nvSpPr>
        <xdr:cNvPr id="193" name="Text Box 8">
          <a:hlinkClick xmlns:r="http://schemas.openxmlformats.org/officeDocument/2006/relationships" r:id="rId7"/>
          <a:extLst>
            <a:ext uri="{FF2B5EF4-FFF2-40B4-BE49-F238E27FC236}">
              <a16:creationId xmlns:a16="http://schemas.microsoft.com/office/drawing/2014/main" id="{00000000-0008-0000-0500-0000C1000000}"/>
            </a:ext>
          </a:extLst>
        </xdr:cNvPr>
        <xdr:cNvSpPr txBox="1">
          <a:spLocks noChangeArrowheads="1"/>
        </xdr:cNvSpPr>
      </xdr:nvSpPr>
      <xdr:spPr bwMode="auto">
        <a:xfrm>
          <a:off x="92873232"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4325" cy="170143"/>
    <xdr:sp macro="" textlink="">
      <xdr:nvSpPr>
        <xdr:cNvPr id="194" name="Text Box 8">
          <a:hlinkClick xmlns:r="http://schemas.openxmlformats.org/officeDocument/2006/relationships" r:id="rId7"/>
          <a:extLst>
            <a:ext uri="{FF2B5EF4-FFF2-40B4-BE49-F238E27FC236}">
              <a16:creationId xmlns:a16="http://schemas.microsoft.com/office/drawing/2014/main" id="{00000000-0008-0000-0500-0000C2000000}"/>
            </a:ext>
          </a:extLst>
        </xdr:cNvPr>
        <xdr:cNvSpPr txBox="1">
          <a:spLocks noChangeArrowheads="1"/>
        </xdr:cNvSpPr>
      </xdr:nvSpPr>
      <xdr:spPr bwMode="auto">
        <a:xfrm>
          <a:off x="92873232"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4325" cy="170143"/>
    <xdr:sp macro="" textlink="">
      <xdr:nvSpPr>
        <xdr:cNvPr id="195" name="Text Box 8">
          <a:hlinkClick xmlns:r="http://schemas.openxmlformats.org/officeDocument/2006/relationships" r:id="rId7"/>
          <a:extLst>
            <a:ext uri="{FF2B5EF4-FFF2-40B4-BE49-F238E27FC236}">
              <a16:creationId xmlns:a16="http://schemas.microsoft.com/office/drawing/2014/main" id="{00000000-0008-0000-0500-0000C3000000}"/>
            </a:ext>
          </a:extLst>
        </xdr:cNvPr>
        <xdr:cNvSpPr txBox="1">
          <a:spLocks noChangeArrowheads="1"/>
        </xdr:cNvSpPr>
      </xdr:nvSpPr>
      <xdr:spPr bwMode="auto">
        <a:xfrm>
          <a:off x="92873232"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138</xdr:col>
      <xdr:colOff>752475</xdr:colOff>
      <xdr:row>3</xdr:row>
      <xdr:rowOff>114300</xdr:rowOff>
    </xdr:from>
    <xdr:ext cx="64325" cy="170143"/>
    <xdr:sp macro="" textlink="">
      <xdr:nvSpPr>
        <xdr:cNvPr id="196" name="Text Box 8">
          <a:hlinkClick xmlns:r="http://schemas.openxmlformats.org/officeDocument/2006/relationships" r:id="rId7"/>
          <a:extLst>
            <a:ext uri="{FF2B5EF4-FFF2-40B4-BE49-F238E27FC236}">
              <a16:creationId xmlns:a16="http://schemas.microsoft.com/office/drawing/2014/main" id="{00000000-0008-0000-0500-0000C4000000}"/>
            </a:ext>
          </a:extLst>
        </xdr:cNvPr>
        <xdr:cNvSpPr txBox="1">
          <a:spLocks noChangeArrowheads="1"/>
        </xdr:cNvSpPr>
      </xdr:nvSpPr>
      <xdr:spPr bwMode="auto">
        <a:xfrm>
          <a:off x="92873232"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54081"/>
    <xdr:sp macro="" textlink="">
      <xdr:nvSpPr>
        <xdr:cNvPr id="197" name="Text Box 8">
          <a:hlinkClick xmlns:r="http://schemas.openxmlformats.org/officeDocument/2006/relationships" r:id="rId7"/>
          <a:extLst>
            <a:ext uri="{FF2B5EF4-FFF2-40B4-BE49-F238E27FC236}">
              <a16:creationId xmlns:a16="http://schemas.microsoft.com/office/drawing/2014/main" id="{00000000-0008-0000-0500-0000C5000000}"/>
            </a:ext>
          </a:extLst>
        </xdr:cNvPr>
        <xdr:cNvSpPr txBox="1">
          <a:spLocks noChangeArrowheads="1"/>
        </xdr:cNvSpPr>
      </xdr:nvSpPr>
      <xdr:spPr bwMode="auto">
        <a:xfrm>
          <a:off x="923532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54081"/>
    <xdr:sp macro="" textlink="">
      <xdr:nvSpPr>
        <xdr:cNvPr id="198" name="Text Box 8">
          <a:hlinkClick xmlns:r="http://schemas.openxmlformats.org/officeDocument/2006/relationships" r:id="rId7"/>
          <a:extLst>
            <a:ext uri="{FF2B5EF4-FFF2-40B4-BE49-F238E27FC236}">
              <a16:creationId xmlns:a16="http://schemas.microsoft.com/office/drawing/2014/main" id="{00000000-0008-0000-0500-0000C6000000}"/>
            </a:ext>
          </a:extLst>
        </xdr:cNvPr>
        <xdr:cNvSpPr txBox="1">
          <a:spLocks noChangeArrowheads="1"/>
        </xdr:cNvSpPr>
      </xdr:nvSpPr>
      <xdr:spPr bwMode="auto">
        <a:xfrm>
          <a:off x="923532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54081"/>
    <xdr:sp macro="" textlink="">
      <xdr:nvSpPr>
        <xdr:cNvPr id="199" name="Text Box 8">
          <a:hlinkClick xmlns:r="http://schemas.openxmlformats.org/officeDocument/2006/relationships" r:id="rId7"/>
          <a:extLst>
            <a:ext uri="{FF2B5EF4-FFF2-40B4-BE49-F238E27FC236}">
              <a16:creationId xmlns:a16="http://schemas.microsoft.com/office/drawing/2014/main" id="{00000000-0008-0000-0500-0000C7000000}"/>
            </a:ext>
          </a:extLst>
        </xdr:cNvPr>
        <xdr:cNvSpPr txBox="1">
          <a:spLocks noChangeArrowheads="1"/>
        </xdr:cNvSpPr>
      </xdr:nvSpPr>
      <xdr:spPr bwMode="auto">
        <a:xfrm>
          <a:off x="923532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54081"/>
    <xdr:sp macro="" textlink="">
      <xdr:nvSpPr>
        <xdr:cNvPr id="200" name="Text Box 8">
          <a:hlinkClick xmlns:r="http://schemas.openxmlformats.org/officeDocument/2006/relationships" r:id="rId7"/>
          <a:extLst>
            <a:ext uri="{FF2B5EF4-FFF2-40B4-BE49-F238E27FC236}">
              <a16:creationId xmlns:a16="http://schemas.microsoft.com/office/drawing/2014/main" id="{00000000-0008-0000-0500-0000C8000000}"/>
            </a:ext>
          </a:extLst>
        </xdr:cNvPr>
        <xdr:cNvSpPr txBox="1">
          <a:spLocks noChangeArrowheads="1"/>
        </xdr:cNvSpPr>
      </xdr:nvSpPr>
      <xdr:spPr bwMode="auto">
        <a:xfrm>
          <a:off x="923532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54081"/>
    <xdr:sp macro="" textlink="">
      <xdr:nvSpPr>
        <xdr:cNvPr id="201" name="Text Box 8">
          <a:hlinkClick xmlns:r="http://schemas.openxmlformats.org/officeDocument/2006/relationships" r:id="rId7"/>
          <a:extLst>
            <a:ext uri="{FF2B5EF4-FFF2-40B4-BE49-F238E27FC236}">
              <a16:creationId xmlns:a16="http://schemas.microsoft.com/office/drawing/2014/main" id="{00000000-0008-0000-0500-0000C9000000}"/>
            </a:ext>
          </a:extLst>
        </xdr:cNvPr>
        <xdr:cNvSpPr txBox="1">
          <a:spLocks noChangeArrowheads="1"/>
        </xdr:cNvSpPr>
      </xdr:nvSpPr>
      <xdr:spPr bwMode="auto">
        <a:xfrm>
          <a:off x="923532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2164" cy="154081"/>
    <xdr:sp macro="" textlink="">
      <xdr:nvSpPr>
        <xdr:cNvPr id="202" name="Text Box 8">
          <a:hlinkClick xmlns:r="http://schemas.openxmlformats.org/officeDocument/2006/relationships" r:id="rId7"/>
          <a:extLst>
            <a:ext uri="{FF2B5EF4-FFF2-40B4-BE49-F238E27FC236}">
              <a16:creationId xmlns:a16="http://schemas.microsoft.com/office/drawing/2014/main" id="{00000000-0008-0000-0500-0000CA000000}"/>
            </a:ext>
          </a:extLst>
        </xdr:cNvPr>
        <xdr:cNvSpPr txBox="1">
          <a:spLocks noChangeArrowheads="1"/>
        </xdr:cNvSpPr>
      </xdr:nvSpPr>
      <xdr:spPr bwMode="auto">
        <a:xfrm>
          <a:off x="9235327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2164" cy="154081"/>
    <xdr:sp macro="" textlink="">
      <xdr:nvSpPr>
        <xdr:cNvPr id="203" name="Text Box 8">
          <a:hlinkClick xmlns:r="http://schemas.openxmlformats.org/officeDocument/2006/relationships" r:id="rId7"/>
          <a:extLst>
            <a:ext uri="{FF2B5EF4-FFF2-40B4-BE49-F238E27FC236}">
              <a16:creationId xmlns:a16="http://schemas.microsoft.com/office/drawing/2014/main" id="{00000000-0008-0000-0500-0000CB000000}"/>
            </a:ext>
          </a:extLst>
        </xdr:cNvPr>
        <xdr:cNvSpPr txBox="1">
          <a:spLocks noChangeArrowheads="1"/>
        </xdr:cNvSpPr>
      </xdr:nvSpPr>
      <xdr:spPr bwMode="auto">
        <a:xfrm>
          <a:off x="9235327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2164" cy="154081"/>
    <xdr:sp macro="" textlink="">
      <xdr:nvSpPr>
        <xdr:cNvPr id="204" name="Text Box 8">
          <a:hlinkClick xmlns:r="http://schemas.openxmlformats.org/officeDocument/2006/relationships" r:id="rId7"/>
          <a:extLst>
            <a:ext uri="{FF2B5EF4-FFF2-40B4-BE49-F238E27FC236}">
              <a16:creationId xmlns:a16="http://schemas.microsoft.com/office/drawing/2014/main" id="{00000000-0008-0000-0500-0000CC000000}"/>
            </a:ext>
          </a:extLst>
        </xdr:cNvPr>
        <xdr:cNvSpPr txBox="1">
          <a:spLocks noChangeArrowheads="1"/>
        </xdr:cNvSpPr>
      </xdr:nvSpPr>
      <xdr:spPr bwMode="auto">
        <a:xfrm>
          <a:off x="9235327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2164" cy="154081"/>
    <xdr:sp macro="" textlink="">
      <xdr:nvSpPr>
        <xdr:cNvPr id="205" name="Text Box 8">
          <a:hlinkClick xmlns:r="http://schemas.openxmlformats.org/officeDocument/2006/relationships" r:id="rId7"/>
          <a:extLst>
            <a:ext uri="{FF2B5EF4-FFF2-40B4-BE49-F238E27FC236}">
              <a16:creationId xmlns:a16="http://schemas.microsoft.com/office/drawing/2014/main" id="{00000000-0008-0000-0500-0000CD000000}"/>
            </a:ext>
          </a:extLst>
        </xdr:cNvPr>
        <xdr:cNvSpPr txBox="1">
          <a:spLocks noChangeArrowheads="1"/>
        </xdr:cNvSpPr>
      </xdr:nvSpPr>
      <xdr:spPr bwMode="auto">
        <a:xfrm>
          <a:off x="9235327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62164" cy="154081"/>
    <xdr:sp macro="" textlink="">
      <xdr:nvSpPr>
        <xdr:cNvPr id="206" name="Text Box 8">
          <a:hlinkClick xmlns:r="http://schemas.openxmlformats.org/officeDocument/2006/relationships" r:id="rId7"/>
          <a:extLst>
            <a:ext uri="{FF2B5EF4-FFF2-40B4-BE49-F238E27FC236}">
              <a16:creationId xmlns:a16="http://schemas.microsoft.com/office/drawing/2014/main" id="{00000000-0008-0000-0500-0000CE000000}"/>
            </a:ext>
          </a:extLst>
        </xdr:cNvPr>
        <xdr:cNvSpPr txBox="1">
          <a:spLocks noChangeArrowheads="1"/>
        </xdr:cNvSpPr>
      </xdr:nvSpPr>
      <xdr:spPr bwMode="auto">
        <a:xfrm>
          <a:off x="9235327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54081"/>
    <xdr:sp macro="" textlink="">
      <xdr:nvSpPr>
        <xdr:cNvPr id="207" name="Text Box 8">
          <a:hlinkClick xmlns:r="http://schemas.openxmlformats.org/officeDocument/2006/relationships" r:id="rId7"/>
          <a:extLst>
            <a:ext uri="{FF2B5EF4-FFF2-40B4-BE49-F238E27FC236}">
              <a16:creationId xmlns:a16="http://schemas.microsoft.com/office/drawing/2014/main" id="{00000000-0008-0000-0500-0000CF000000}"/>
            </a:ext>
          </a:extLst>
        </xdr:cNvPr>
        <xdr:cNvSpPr txBox="1">
          <a:spLocks noChangeArrowheads="1"/>
        </xdr:cNvSpPr>
      </xdr:nvSpPr>
      <xdr:spPr bwMode="auto">
        <a:xfrm>
          <a:off x="923532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54081"/>
    <xdr:sp macro="" textlink="">
      <xdr:nvSpPr>
        <xdr:cNvPr id="208" name="Text Box 8">
          <a:hlinkClick xmlns:r="http://schemas.openxmlformats.org/officeDocument/2006/relationships" r:id="rId7"/>
          <a:extLst>
            <a:ext uri="{FF2B5EF4-FFF2-40B4-BE49-F238E27FC236}">
              <a16:creationId xmlns:a16="http://schemas.microsoft.com/office/drawing/2014/main" id="{00000000-0008-0000-0500-0000D0000000}"/>
            </a:ext>
          </a:extLst>
        </xdr:cNvPr>
        <xdr:cNvSpPr txBox="1">
          <a:spLocks noChangeArrowheads="1"/>
        </xdr:cNvSpPr>
      </xdr:nvSpPr>
      <xdr:spPr bwMode="auto">
        <a:xfrm>
          <a:off x="923532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54081"/>
    <xdr:sp macro="" textlink="">
      <xdr:nvSpPr>
        <xdr:cNvPr id="209" name="Text Box 8">
          <a:hlinkClick xmlns:r="http://schemas.openxmlformats.org/officeDocument/2006/relationships" r:id="rId7"/>
          <a:extLst>
            <a:ext uri="{FF2B5EF4-FFF2-40B4-BE49-F238E27FC236}">
              <a16:creationId xmlns:a16="http://schemas.microsoft.com/office/drawing/2014/main" id="{00000000-0008-0000-0500-0000D1000000}"/>
            </a:ext>
          </a:extLst>
        </xdr:cNvPr>
        <xdr:cNvSpPr txBox="1">
          <a:spLocks noChangeArrowheads="1"/>
        </xdr:cNvSpPr>
      </xdr:nvSpPr>
      <xdr:spPr bwMode="auto">
        <a:xfrm>
          <a:off x="923532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54081"/>
    <xdr:sp macro="" textlink="">
      <xdr:nvSpPr>
        <xdr:cNvPr id="210" name="Text Box 8">
          <a:hlinkClick xmlns:r="http://schemas.openxmlformats.org/officeDocument/2006/relationships" r:id="rId7"/>
          <a:extLst>
            <a:ext uri="{FF2B5EF4-FFF2-40B4-BE49-F238E27FC236}">
              <a16:creationId xmlns:a16="http://schemas.microsoft.com/office/drawing/2014/main" id="{00000000-0008-0000-0500-0000D2000000}"/>
            </a:ext>
          </a:extLst>
        </xdr:cNvPr>
        <xdr:cNvSpPr txBox="1">
          <a:spLocks noChangeArrowheads="1"/>
        </xdr:cNvSpPr>
      </xdr:nvSpPr>
      <xdr:spPr bwMode="auto">
        <a:xfrm>
          <a:off x="923532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137</xdr:col>
      <xdr:colOff>752475</xdr:colOff>
      <xdr:row>3</xdr:row>
      <xdr:rowOff>114300</xdr:rowOff>
    </xdr:from>
    <xdr:ext cx="59657" cy="154081"/>
    <xdr:sp macro="" textlink="">
      <xdr:nvSpPr>
        <xdr:cNvPr id="211" name="Text Box 8">
          <a:hlinkClick xmlns:r="http://schemas.openxmlformats.org/officeDocument/2006/relationships" r:id="rId7"/>
          <a:extLst>
            <a:ext uri="{FF2B5EF4-FFF2-40B4-BE49-F238E27FC236}">
              <a16:creationId xmlns:a16="http://schemas.microsoft.com/office/drawing/2014/main" id="{00000000-0008-0000-0500-0000D3000000}"/>
            </a:ext>
          </a:extLst>
        </xdr:cNvPr>
        <xdr:cNvSpPr txBox="1">
          <a:spLocks noChangeArrowheads="1"/>
        </xdr:cNvSpPr>
      </xdr:nvSpPr>
      <xdr:spPr bwMode="auto">
        <a:xfrm>
          <a:off x="923532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4325" cy="170143"/>
    <xdr:sp macro="" textlink="">
      <xdr:nvSpPr>
        <xdr:cNvPr id="212" name="Text Box 8">
          <a:hlinkClick xmlns:r="http://schemas.openxmlformats.org/officeDocument/2006/relationships" r:id="rId7"/>
          <a:extLst>
            <a:ext uri="{FF2B5EF4-FFF2-40B4-BE49-F238E27FC236}">
              <a16:creationId xmlns:a16="http://schemas.microsoft.com/office/drawing/2014/main" id="{00000000-0008-0000-0500-0000D4000000}"/>
            </a:ext>
          </a:extLst>
        </xdr:cNvPr>
        <xdr:cNvSpPr txBox="1">
          <a:spLocks noChangeArrowheads="1"/>
        </xdr:cNvSpPr>
      </xdr:nvSpPr>
      <xdr:spPr bwMode="auto">
        <a:xfrm>
          <a:off x="93541103"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4325" cy="170143"/>
    <xdr:sp macro="" textlink="">
      <xdr:nvSpPr>
        <xdr:cNvPr id="213" name="Text Box 8">
          <a:hlinkClick xmlns:r="http://schemas.openxmlformats.org/officeDocument/2006/relationships" r:id="rId7"/>
          <a:extLst>
            <a:ext uri="{FF2B5EF4-FFF2-40B4-BE49-F238E27FC236}">
              <a16:creationId xmlns:a16="http://schemas.microsoft.com/office/drawing/2014/main" id="{00000000-0008-0000-0500-0000D5000000}"/>
            </a:ext>
          </a:extLst>
        </xdr:cNvPr>
        <xdr:cNvSpPr txBox="1">
          <a:spLocks noChangeArrowheads="1"/>
        </xdr:cNvSpPr>
      </xdr:nvSpPr>
      <xdr:spPr bwMode="auto">
        <a:xfrm>
          <a:off x="93541103"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4325" cy="170143"/>
    <xdr:sp macro="" textlink="">
      <xdr:nvSpPr>
        <xdr:cNvPr id="214" name="Text Box 8">
          <a:hlinkClick xmlns:r="http://schemas.openxmlformats.org/officeDocument/2006/relationships" r:id="rId7"/>
          <a:extLst>
            <a:ext uri="{FF2B5EF4-FFF2-40B4-BE49-F238E27FC236}">
              <a16:creationId xmlns:a16="http://schemas.microsoft.com/office/drawing/2014/main" id="{00000000-0008-0000-0500-0000D6000000}"/>
            </a:ext>
          </a:extLst>
        </xdr:cNvPr>
        <xdr:cNvSpPr txBox="1">
          <a:spLocks noChangeArrowheads="1"/>
        </xdr:cNvSpPr>
      </xdr:nvSpPr>
      <xdr:spPr bwMode="auto">
        <a:xfrm>
          <a:off x="93541103"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4325" cy="170143"/>
    <xdr:sp macro="" textlink="">
      <xdr:nvSpPr>
        <xdr:cNvPr id="215" name="Text Box 8">
          <a:hlinkClick xmlns:r="http://schemas.openxmlformats.org/officeDocument/2006/relationships" r:id="rId7"/>
          <a:extLst>
            <a:ext uri="{FF2B5EF4-FFF2-40B4-BE49-F238E27FC236}">
              <a16:creationId xmlns:a16="http://schemas.microsoft.com/office/drawing/2014/main" id="{00000000-0008-0000-0500-0000D7000000}"/>
            </a:ext>
          </a:extLst>
        </xdr:cNvPr>
        <xdr:cNvSpPr txBox="1">
          <a:spLocks noChangeArrowheads="1"/>
        </xdr:cNvSpPr>
      </xdr:nvSpPr>
      <xdr:spPr bwMode="auto">
        <a:xfrm>
          <a:off x="93541103"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4325" cy="170143"/>
    <xdr:sp macro="" textlink="">
      <xdr:nvSpPr>
        <xdr:cNvPr id="216" name="Text Box 8">
          <a:hlinkClick xmlns:r="http://schemas.openxmlformats.org/officeDocument/2006/relationships" r:id="rId7"/>
          <a:extLst>
            <a:ext uri="{FF2B5EF4-FFF2-40B4-BE49-F238E27FC236}">
              <a16:creationId xmlns:a16="http://schemas.microsoft.com/office/drawing/2014/main" id="{00000000-0008-0000-0500-0000D8000000}"/>
            </a:ext>
          </a:extLst>
        </xdr:cNvPr>
        <xdr:cNvSpPr txBox="1">
          <a:spLocks noChangeArrowheads="1"/>
        </xdr:cNvSpPr>
      </xdr:nvSpPr>
      <xdr:spPr bwMode="auto">
        <a:xfrm>
          <a:off x="93541103"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6832" cy="170143"/>
    <xdr:sp macro="" textlink="">
      <xdr:nvSpPr>
        <xdr:cNvPr id="217" name="Text Box 8">
          <a:hlinkClick xmlns:r="http://schemas.openxmlformats.org/officeDocument/2006/relationships" r:id="rId7"/>
          <a:extLst>
            <a:ext uri="{FF2B5EF4-FFF2-40B4-BE49-F238E27FC236}">
              <a16:creationId xmlns:a16="http://schemas.microsoft.com/office/drawing/2014/main" id="{00000000-0008-0000-0500-0000D9000000}"/>
            </a:ext>
          </a:extLst>
        </xdr:cNvPr>
        <xdr:cNvSpPr txBox="1">
          <a:spLocks noChangeArrowheads="1"/>
        </xdr:cNvSpPr>
      </xdr:nvSpPr>
      <xdr:spPr bwMode="auto">
        <a:xfrm>
          <a:off x="93541103"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6832" cy="170143"/>
    <xdr:sp macro="" textlink="">
      <xdr:nvSpPr>
        <xdr:cNvPr id="218" name="Text Box 8">
          <a:hlinkClick xmlns:r="http://schemas.openxmlformats.org/officeDocument/2006/relationships" r:id="rId7"/>
          <a:extLst>
            <a:ext uri="{FF2B5EF4-FFF2-40B4-BE49-F238E27FC236}">
              <a16:creationId xmlns:a16="http://schemas.microsoft.com/office/drawing/2014/main" id="{00000000-0008-0000-0500-0000DA000000}"/>
            </a:ext>
          </a:extLst>
        </xdr:cNvPr>
        <xdr:cNvSpPr txBox="1">
          <a:spLocks noChangeArrowheads="1"/>
        </xdr:cNvSpPr>
      </xdr:nvSpPr>
      <xdr:spPr bwMode="auto">
        <a:xfrm>
          <a:off x="93541103"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6832" cy="170143"/>
    <xdr:sp macro="" textlink="">
      <xdr:nvSpPr>
        <xdr:cNvPr id="219" name="Text Box 8">
          <a:hlinkClick xmlns:r="http://schemas.openxmlformats.org/officeDocument/2006/relationships" r:id="rId7"/>
          <a:extLst>
            <a:ext uri="{FF2B5EF4-FFF2-40B4-BE49-F238E27FC236}">
              <a16:creationId xmlns:a16="http://schemas.microsoft.com/office/drawing/2014/main" id="{00000000-0008-0000-0500-0000DB000000}"/>
            </a:ext>
          </a:extLst>
        </xdr:cNvPr>
        <xdr:cNvSpPr txBox="1">
          <a:spLocks noChangeArrowheads="1"/>
        </xdr:cNvSpPr>
      </xdr:nvSpPr>
      <xdr:spPr bwMode="auto">
        <a:xfrm>
          <a:off x="93541103"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6832" cy="170143"/>
    <xdr:sp macro="" textlink="">
      <xdr:nvSpPr>
        <xdr:cNvPr id="220" name="Text Box 8">
          <a:hlinkClick xmlns:r="http://schemas.openxmlformats.org/officeDocument/2006/relationships" r:id="rId7"/>
          <a:extLst>
            <a:ext uri="{FF2B5EF4-FFF2-40B4-BE49-F238E27FC236}">
              <a16:creationId xmlns:a16="http://schemas.microsoft.com/office/drawing/2014/main" id="{00000000-0008-0000-0500-0000DC000000}"/>
            </a:ext>
          </a:extLst>
        </xdr:cNvPr>
        <xdr:cNvSpPr txBox="1">
          <a:spLocks noChangeArrowheads="1"/>
        </xdr:cNvSpPr>
      </xdr:nvSpPr>
      <xdr:spPr bwMode="auto">
        <a:xfrm>
          <a:off x="93541103"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6832" cy="170143"/>
    <xdr:sp macro="" textlink="">
      <xdr:nvSpPr>
        <xdr:cNvPr id="221" name="Text Box 8">
          <a:hlinkClick xmlns:r="http://schemas.openxmlformats.org/officeDocument/2006/relationships" r:id="rId7"/>
          <a:extLst>
            <a:ext uri="{FF2B5EF4-FFF2-40B4-BE49-F238E27FC236}">
              <a16:creationId xmlns:a16="http://schemas.microsoft.com/office/drawing/2014/main" id="{00000000-0008-0000-0500-0000DD000000}"/>
            </a:ext>
          </a:extLst>
        </xdr:cNvPr>
        <xdr:cNvSpPr txBox="1">
          <a:spLocks noChangeArrowheads="1"/>
        </xdr:cNvSpPr>
      </xdr:nvSpPr>
      <xdr:spPr bwMode="auto">
        <a:xfrm>
          <a:off x="93541103"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4325" cy="170143"/>
    <xdr:sp macro="" textlink="">
      <xdr:nvSpPr>
        <xdr:cNvPr id="222" name="Text Box 8">
          <a:hlinkClick xmlns:r="http://schemas.openxmlformats.org/officeDocument/2006/relationships" r:id="rId7"/>
          <a:extLst>
            <a:ext uri="{FF2B5EF4-FFF2-40B4-BE49-F238E27FC236}">
              <a16:creationId xmlns:a16="http://schemas.microsoft.com/office/drawing/2014/main" id="{00000000-0008-0000-0500-0000DE000000}"/>
            </a:ext>
          </a:extLst>
        </xdr:cNvPr>
        <xdr:cNvSpPr txBox="1">
          <a:spLocks noChangeArrowheads="1"/>
        </xdr:cNvSpPr>
      </xdr:nvSpPr>
      <xdr:spPr bwMode="auto">
        <a:xfrm>
          <a:off x="93541103"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4325" cy="170143"/>
    <xdr:sp macro="" textlink="">
      <xdr:nvSpPr>
        <xdr:cNvPr id="223" name="Text Box 8">
          <a:hlinkClick xmlns:r="http://schemas.openxmlformats.org/officeDocument/2006/relationships" r:id="rId7"/>
          <a:extLst>
            <a:ext uri="{FF2B5EF4-FFF2-40B4-BE49-F238E27FC236}">
              <a16:creationId xmlns:a16="http://schemas.microsoft.com/office/drawing/2014/main" id="{00000000-0008-0000-0500-0000DF000000}"/>
            </a:ext>
          </a:extLst>
        </xdr:cNvPr>
        <xdr:cNvSpPr txBox="1">
          <a:spLocks noChangeArrowheads="1"/>
        </xdr:cNvSpPr>
      </xdr:nvSpPr>
      <xdr:spPr bwMode="auto">
        <a:xfrm>
          <a:off x="93541103"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4325" cy="170143"/>
    <xdr:sp macro="" textlink="">
      <xdr:nvSpPr>
        <xdr:cNvPr id="224" name="Text Box 8">
          <a:hlinkClick xmlns:r="http://schemas.openxmlformats.org/officeDocument/2006/relationships" r:id="rId7"/>
          <a:extLst>
            <a:ext uri="{FF2B5EF4-FFF2-40B4-BE49-F238E27FC236}">
              <a16:creationId xmlns:a16="http://schemas.microsoft.com/office/drawing/2014/main" id="{00000000-0008-0000-0500-0000E0000000}"/>
            </a:ext>
          </a:extLst>
        </xdr:cNvPr>
        <xdr:cNvSpPr txBox="1">
          <a:spLocks noChangeArrowheads="1"/>
        </xdr:cNvSpPr>
      </xdr:nvSpPr>
      <xdr:spPr bwMode="auto">
        <a:xfrm>
          <a:off x="93541103"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139</xdr:col>
      <xdr:colOff>752475</xdr:colOff>
      <xdr:row>3</xdr:row>
      <xdr:rowOff>114300</xdr:rowOff>
    </xdr:from>
    <xdr:ext cx="64325" cy="170143"/>
    <xdr:sp macro="" textlink="">
      <xdr:nvSpPr>
        <xdr:cNvPr id="225" name="Text Box 8">
          <a:hlinkClick xmlns:r="http://schemas.openxmlformats.org/officeDocument/2006/relationships" r:id="rId7"/>
          <a:extLst>
            <a:ext uri="{FF2B5EF4-FFF2-40B4-BE49-F238E27FC236}">
              <a16:creationId xmlns:a16="http://schemas.microsoft.com/office/drawing/2014/main" id="{00000000-0008-0000-0500-0000E1000000}"/>
            </a:ext>
          </a:extLst>
        </xdr:cNvPr>
        <xdr:cNvSpPr txBox="1">
          <a:spLocks noChangeArrowheads="1"/>
        </xdr:cNvSpPr>
      </xdr:nvSpPr>
      <xdr:spPr bwMode="auto">
        <a:xfrm>
          <a:off x="93541103"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4325" cy="170143"/>
    <xdr:sp macro="" textlink="">
      <xdr:nvSpPr>
        <xdr:cNvPr id="268" name="Text Box 8">
          <a:hlinkClick xmlns:r="http://schemas.openxmlformats.org/officeDocument/2006/relationships" r:id="rId7"/>
          <a:extLst>
            <a:ext uri="{FF2B5EF4-FFF2-40B4-BE49-F238E27FC236}">
              <a16:creationId xmlns:a16="http://schemas.microsoft.com/office/drawing/2014/main" id="{00000000-0008-0000-0500-00000C010000}"/>
            </a:ext>
          </a:extLst>
        </xdr:cNvPr>
        <xdr:cNvSpPr txBox="1">
          <a:spLocks noChangeArrowheads="1"/>
        </xdr:cNvSpPr>
      </xdr:nvSpPr>
      <xdr:spPr bwMode="auto">
        <a:xfrm>
          <a:off x="94213456"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4325" cy="170143"/>
    <xdr:sp macro="" textlink="">
      <xdr:nvSpPr>
        <xdr:cNvPr id="269" name="Text Box 8">
          <a:hlinkClick xmlns:r="http://schemas.openxmlformats.org/officeDocument/2006/relationships" r:id="rId7"/>
          <a:extLst>
            <a:ext uri="{FF2B5EF4-FFF2-40B4-BE49-F238E27FC236}">
              <a16:creationId xmlns:a16="http://schemas.microsoft.com/office/drawing/2014/main" id="{00000000-0008-0000-0500-00000D010000}"/>
            </a:ext>
          </a:extLst>
        </xdr:cNvPr>
        <xdr:cNvSpPr txBox="1">
          <a:spLocks noChangeArrowheads="1"/>
        </xdr:cNvSpPr>
      </xdr:nvSpPr>
      <xdr:spPr bwMode="auto">
        <a:xfrm>
          <a:off x="94213456"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4325" cy="170143"/>
    <xdr:sp macro="" textlink="">
      <xdr:nvSpPr>
        <xdr:cNvPr id="270" name="Text Box 8">
          <a:hlinkClick xmlns:r="http://schemas.openxmlformats.org/officeDocument/2006/relationships" r:id="rId7"/>
          <a:extLst>
            <a:ext uri="{FF2B5EF4-FFF2-40B4-BE49-F238E27FC236}">
              <a16:creationId xmlns:a16="http://schemas.microsoft.com/office/drawing/2014/main" id="{00000000-0008-0000-0500-00000E010000}"/>
            </a:ext>
          </a:extLst>
        </xdr:cNvPr>
        <xdr:cNvSpPr txBox="1">
          <a:spLocks noChangeArrowheads="1"/>
        </xdr:cNvSpPr>
      </xdr:nvSpPr>
      <xdr:spPr bwMode="auto">
        <a:xfrm>
          <a:off x="94213456"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4325" cy="170143"/>
    <xdr:sp macro="" textlink="">
      <xdr:nvSpPr>
        <xdr:cNvPr id="271" name="Text Box 8">
          <a:hlinkClick xmlns:r="http://schemas.openxmlformats.org/officeDocument/2006/relationships" r:id="rId7"/>
          <a:extLst>
            <a:ext uri="{FF2B5EF4-FFF2-40B4-BE49-F238E27FC236}">
              <a16:creationId xmlns:a16="http://schemas.microsoft.com/office/drawing/2014/main" id="{00000000-0008-0000-0500-00000F010000}"/>
            </a:ext>
          </a:extLst>
        </xdr:cNvPr>
        <xdr:cNvSpPr txBox="1">
          <a:spLocks noChangeArrowheads="1"/>
        </xdr:cNvSpPr>
      </xdr:nvSpPr>
      <xdr:spPr bwMode="auto">
        <a:xfrm>
          <a:off x="94213456"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4325" cy="170143"/>
    <xdr:sp macro="" textlink="">
      <xdr:nvSpPr>
        <xdr:cNvPr id="272" name="Text Box 8">
          <a:hlinkClick xmlns:r="http://schemas.openxmlformats.org/officeDocument/2006/relationships" r:id="rId7"/>
          <a:extLst>
            <a:ext uri="{FF2B5EF4-FFF2-40B4-BE49-F238E27FC236}">
              <a16:creationId xmlns:a16="http://schemas.microsoft.com/office/drawing/2014/main" id="{00000000-0008-0000-0500-000010010000}"/>
            </a:ext>
          </a:extLst>
        </xdr:cNvPr>
        <xdr:cNvSpPr txBox="1">
          <a:spLocks noChangeArrowheads="1"/>
        </xdr:cNvSpPr>
      </xdr:nvSpPr>
      <xdr:spPr bwMode="auto">
        <a:xfrm>
          <a:off x="94213456"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6832" cy="170143"/>
    <xdr:sp macro="" textlink="">
      <xdr:nvSpPr>
        <xdr:cNvPr id="273" name="Text Box 8">
          <a:hlinkClick xmlns:r="http://schemas.openxmlformats.org/officeDocument/2006/relationships" r:id="rId7"/>
          <a:extLst>
            <a:ext uri="{FF2B5EF4-FFF2-40B4-BE49-F238E27FC236}">
              <a16:creationId xmlns:a16="http://schemas.microsoft.com/office/drawing/2014/main" id="{00000000-0008-0000-0500-000011010000}"/>
            </a:ext>
          </a:extLst>
        </xdr:cNvPr>
        <xdr:cNvSpPr txBox="1">
          <a:spLocks noChangeArrowheads="1"/>
        </xdr:cNvSpPr>
      </xdr:nvSpPr>
      <xdr:spPr bwMode="auto">
        <a:xfrm>
          <a:off x="94213456"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6832" cy="170143"/>
    <xdr:sp macro="" textlink="">
      <xdr:nvSpPr>
        <xdr:cNvPr id="274" name="Text Box 8">
          <a:hlinkClick xmlns:r="http://schemas.openxmlformats.org/officeDocument/2006/relationships" r:id="rId7"/>
          <a:extLst>
            <a:ext uri="{FF2B5EF4-FFF2-40B4-BE49-F238E27FC236}">
              <a16:creationId xmlns:a16="http://schemas.microsoft.com/office/drawing/2014/main" id="{00000000-0008-0000-0500-000012010000}"/>
            </a:ext>
          </a:extLst>
        </xdr:cNvPr>
        <xdr:cNvSpPr txBox="1">
          <a:spLocks noChangeArrowheads="1"/>
        </xdr:cNvSpPr>
      </xdr:nvSpPr>
      <xdr:spPr bwMode="auto">
        <a:xfrm>
          <a:off x="94213456"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6832" cy="170143"/>
    <xdr:sp macro="" textlink="">
      <xdr:nvSpPr>
        <xdr:cNvPr id="275" name="Text Box 8">
          <a:hlinkClick xmlns:r="http://schemas.openxmlformats.org/officeDocument/2006/relationships" r:id="rId7"/>
          <a:extLst>
            <a:ext uri="{FF2B5EF4-FFF2-40B4-BE49-F238E27FC236}">
              <a16:creationId xmlns:a16="http://schemas.microsoft.com/office/drawing/2014/main" id="{00000000-0008-0000-0500-000013010000}"/>
            </a:ext>
          </a:extLst>
        </xdr:cNvPr>
        <xdr:cNvSpPr txBox="1">
          <a:spLocks noChangeArrowheads="1"/>
        </xdr:cNvSpPr>
      </xdr:nvSpPr>
      <xdr:spPr bwMode="auto">
        <a:xfrm>
          <a:off x="94213456"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6832" cy="170143"/>
    <xdr:sp macro="" textlink="">
      <xdr:nvSpPr>
        <xdr:cNvPr id="276" name="Text Box 8">
          <a:hlinkClick xmlns:r="http://schemas.openxmlformats.org/officeDocument/2006/relationships" r:id="rId7"/>
          <a:extLst>
            <a:ext uri="{FF2B5EF4-FFF2-40B4-BE49-F238E27FC236}">
              <a16:creationId xmlns:a16="http://schemas.microsoft.com/office/drawing/2014/main" id="{00000000-0008-0000-0500-000014010000}"/>
            </a:ext>
          </a:extLst>
        </xdr:cNvPr>
        <xdr:cNvSpPr txBox="1">
          <a:spLocks noChangeArrowheads="1"/>
        </xdr:cNvSpPr>
      </xdr:nvSpPr>
      <xdr:spPr bwMode="auto">
        <a:xfrm>
          <a:off x="94213456"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6832" cy="170143"/>
    <xdr:sp macro="" textlink="">
      <xdr:nvSpPr>
        <xdr:cNvPr id="277" name="Text Box 8">
          <a:hlinkClick xmlns:r="http://schemas.openxmlformats.org/officeDocument/2006/relationships" r:id="rId7"/>
          <a:extLst>
            <a:ext uri="{FF2B5EF4-FFF2-40B4-BE49-F238E27FC236}">
              <a16:creationId xmlns:a16="http://schemas.microsoft.com/office/drawing/2014/main" id="{00000000-0008-0000-0500-000015010000}"/>
            </a:ext>
          </a:extLst>
        </xdr:cNvPr>
        <xdr:cNvSpPr txBox="1">
          <a:spLocks noChangeArrowheads="1"/>
        </xdr:cNvSpPr>
      </xdr:nvSpPr>
      <xdr:spPr bwMode="auto">
        <a:xfrm>
          <a:off x="94213456"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4325" cy="170143"/>
    <xdr:sp macro="" textlink="">
      <xdr:nvSpPr>
        <xdr:cNvPr id="278" name="Text Box 8">
          <a:hlinkClick xmlns:r="http://schemas.openxmlformats.org/officeDocument/2006/relationships" r:id="rId7"/>
          <a:extLst>
            <a:ext uri="{FF2B5EF4-FFF2-40B4-BE49-F238E27FC236}">
              <a16:creationId xmlns:a16="http://schemas.microsoft.com/office/drawing/2014/main" id="{00000000-0008-0000-0500-000016010000}"/>
            </a:ext>
          </a:extLst>
        </xdr:cNvPr>
        <xdr:cNvSpPr txBox="1">
          <a:spLocks noChangeArrowheads="1"/>
        </xdr:cNvSpPr>
      </xdr:nvSpPr>
      <xdr:spPr bwMode="auto">
        <a:xfrm>
          <a:off x="94213456"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4325" cy="170143"/>
    <xdr:sp macro="" textlink="">
      <xdr:nvSpPr>
        <xdr:cNvPr id="279" name="Text Box 8">
          <a:hlinkClick xmlns:r="http://schemas.openxmlformats.org/officeDocument/2006/relationships" r:id="rId7"/>
          <a:extLst>
            <a:ext uri="{FF2B5EF4-FFF2-40B4-BE49-F238E27FC236}">
              <a16:creationId xmlns:a16="http://schemas.microsoft.com/office/drawing/2014/main" id="{00000000-0008-0000-0500-000017010000}"/>
            </a:ext>
          </a:extLst>
        </xdr:cNvPr>
        <xdr:cNvSpPr txBox="1">
          <a:spLocks noChangeArrowheads="1"/>
        </xdr:cNvSpPr>
      </xdr:nvSpPr>
      <xdr:spPr bwMode="auto">
        <a:xfrm>
          <a:off x="94213456"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4325" cy="170143"/>
    <xdr:sp macro="" textlink="">
      <xdr:nvSpPr>
        <xdr:cNvPr id="280" name="Text Box 8">
          <a:hlinkClick xmlns:r="http://schemas.openxmlformats.org/officeDocument/2006/relationships" r:id="rId7"/>
          <a:extLst>
            <a:ext uri="{FF2B5EF4-FFF2-40B4-BE49-F238E27FC236}">
              <a16:creationId xmlns:a16="http://schemas.microsoft.com/office/drawing/2014/main" id="{00000000-0008-0000-0500-000018010000}"/>
            </a:ext>
          </a:extLst>
        </xdr:cNvPr>
        <xdr:cNvSpPr txBox="1">
          <a:spLocks noChangeArrowheads="1"/>
        </xdr:cNvSpPr>
      </xdr:nvSpPr>
      <xdr:spPr bwMode="auto">
        <a:xfrm>
          <a:off x="94213456"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140</xdr:col>
      <xdr:colOff>752475</xdr:colOff>
      <xdr:row>3</xdr:row>
      <xdr:rowOff>114300</xdr:rowOff>
    </xdr:from>
    <xdr:ext cx="64325" cy="170143"/>
    <xdr:sp macro="" textlink="">
      <xdr:nvSpPr>
        <xdr:cNvPr id="281" name="Text Box 8">
          <a:hlinkClick xmlns:r="http://schemas.openxmlformats.org/officeDocument/2006/relationships" r:id="rId7"/>
          <a:extLst>
            <a:ext uri="{FF2B5EF4-FFF2-40B4-BE49-F238E27FC236}">
              <a16:creationId xmlns:a16="http://schemas.microsoft.com/office/drawing/2014/main" id="{00000000-0008-0000-0500-000019010000}"/>
            </a:ext>
          </a:extLst>
        </xdr:cNvPr>
        <xdr:cNvSpPr txBox="1">
          <a:spLocks noChangeArrowheads="1"/>
        </xdr:cNvSpPr>
      </xdr:nvSpPr>
      <xdr:spPr bwMode="auto">
        <a:xfrm>
          <a:off x="94213456"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4325" cy="170143"/>
    <xdr:sp macro="" textlink="">
      <xdr:nvSpPr>
        <xdr:cNvPr id="239" name="Text Box 8">
          <a:hlinkClick xmlns:r="http://schemas.openxmlformats.org/officeDocument/2006/relationships" r:id="rId7"/>
          <a:extLst>
            <a:ext uri="{FF2B5EF4-FFF2-40B4-BE49-F238E27FC236}">
              <a16:creationId xmlns:a16="http://schemas.microsoft.com/office/drawing/2014/main" id="{00000000-0008-0000-0500-0000EF000000}"/>
            </a:ext>
          </a:extLst>
        </xdr:cNvPr>
        <xdr:cNvSpPr txBox="1">
          <a:spLocks noChangeArrowheads="1"/>
        </xdr:cNvSpPr>
      </xdr:nvSpPr>
      <xdr:spPr bwMode="auto">
        <a:xfrm>
          <a:off x="94733409" y="663388"/>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4325" cy="170143"/>
    <xdr:sp macro="" textlink="">
      <xdr:nvSpPr>
        <xdr:cNvPr id="240" name="Text Box 8">
          <a:hlinkClick xmlns:r="http://schemas.openxmlformats.org/officeDocument/2006/relationships" r:id="rId7"/>
          <a:extLst>
            <a:ext uri="{FF2B5EF4-FFF2-40B4-BE49-F238E27FC236}">
              <a16:creationId xmlns:a16="http://schemas.microsoft.com/office/drawing/2014/main" id="{00000000-0008-0000-0500-0000F0000000}"/>
            </a:ext>
          </a:extLst>
        </xdr:cNvPr>
        <xdr:cNvSpPr txBox="1">
          <a:spLocks noChangeArrowheads="1"/>
        </xdr:cNvSpPr>
      </xdr:nvSpPr>
      <xdr:spPr bwMode="auto">
        <a:xfrm>
          <a:off x="94733409" y="663388"/>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4325" cy="170143"/>
    <xdr:sp macro="" textlink="">
      <xdr:nvSpPr>
        <xdr:cNvPr id="241" name="Text Box 8">
          <a:hlinkClick xmlns:r="http://schemas.openxmlformats.org/officeDocument/2006/relationships" r:id="rId7"/>
          <a:extLst>
            <a:ext uri="{FF2B5EF4-FFF2-40B4-BE49-F238E27FC236}">
              <a16:creationId xmlns:a16="http://schemas.microsoft.com/office/drawing/2014/main" id="{00000000-0008-0000-0500-0000F1000000}"/>
            </a:ext>
          </a:extLst>
        </xdr:cNvPr>
        <xdr:cNvSpPr txBox="1">
          <a:spLocks noChangeArrowheads="1"/>
        </xdr:cNvSpPr>
      </xdr:nvSpPr>
      <xdr:spPr bwMode="auto">
        <a:xfrm>
          <a:off x="94733409" y="663388"/>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4325" cy="170143"/>
    <xdr:sp macro="" textlink="">
      <xdr:nvSpPr>
        <xdr:cNvPr id="242" name="Text Box 8">
          <a:hlinkClick xmlns:r="http://schemas.openxmlformats.org/officeDocument/2006/relationships" r:id="rId7"/>
          <a:extLst>
            <a:ext uri="{FF2B5EF4-FFF2-40B4-BE49-F238E27FC236}">
              <a16:creationId xmlns:a16="http://schemas.microsoft.com/office/drawing/2014/main" id="{00000000-0008-0000-0500-0000F2000000}"/>
            </a:ext>
          </a:extLst>
        </xdr:cNvPr>
        <xdr:cNvSpPr txBox="1">
          <a:spLocks noChangeArrowheads="1"/>
        </xdr:cNvSpPr>
      </xdr:nvSpPr>
      <xdr:spPr bwMode="auto">
        <a:xfrm>
          <a:off x="94733409" y="663388"/>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4325" cy="170143"/>
    <xdr:sp macro="" textlink="">
      <xdr:nvSpPr>
        <xdr:cNvPr id="243" name="Text Box 8">
          <a:hlinkClick xmlns:r="http://schemas.openxmlformats.org/officeDocument/2006/relationships" r:id="rId7"/>
          <a:extLst>
            <a:ext uri="{FF2B5EF4-FFF2-40B4-BE49-F238E27FC236}">
              <a16:creationId xmlns:a16="http://schemas.microsoft.com/office/drawing/2014/main" id="{00000000-0008-0000-0500-0000F3000000}"/>
            </a:ext>
          </a:extLst>
        </xdr:cNvPr>
        <xdr:cNvSpPr txBox="1">
          <a:spLocks noChangeArrowheads="1"/>
        </xdr:cNvSpPr>
      </xdr:nvSpPr>
      <xdr:spPr bwMode="auto">
        <a:xfrm>
          <a:off x="94733409" y="663388"/>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6832" cy="170143"/>
    <xdr:sp macro="" textlink="">
      <xdr:nvSpPr>
        <xdr:cNvPr id="244" name="Text Box 8">
          <a:hlinkClick xmlns:r="http://schemas.openxmlformats.org/officeDocument/2006/relationships" r:id="rId7"/>
          <a:extLst>
            <a:ext uri="{FF2B5EF4-FFF2-40B4-BE49-F238E27FC236}">
              <a16:creationId xmlns:a16="http://schemas.microsoft.com/office/drawing/2014/main" id="{00000000-0008-0000-0500-0000F4000000}"/>
            </a:ext>
          </a:extLst>
        </xdr:cNvPr>
        <xdr:cNvSpPr txBox="1">
          <a:spLocks noChangeArrowheads="1"/>
        </xdr:cNvSpPr>
      </xdr:nvSpPr>
      <xdr:spPr bwMode="auto">
        <a:xfrm>
          <a:off x="94733409" y="663388"/>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6832" cy="170143"/>
    <xdr:sp macro="" textlink="">
      <xdr:nvSpPr>
        <xdr:cNvPr id="245" name="Text Box 8">
          <a:hlinkClick xmlns:r="http://schemas.openxmlformats.org/officeDocument/2006/relationships" r:id="rId7"/>
          <a:extLst>
            <a:ext uri="{FF2B5EF4-FFF2-40B4-BE49-F238E27FC236}">
              <a16:creationId xmlns:a16="http://schemas.microsoft.com/office/drawing/2014/main" id="{00000000-0008-0000-0500-0000F5000000}"/>
            </a:ext>
          </a:extLst>
        </xdr:cNvPr>
        <xdr:cNvSpPr txBox="1">
          <a:spLocks noChangeArrowheads="1"/>
        </xdr:cNvSpPr>
      </xdr:nvSpPr>
      <xdr:spPr bwMode="auto">
        <a:xfrm>
          <a:off x="94733409" y="663388"/>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6832" cy="170143"/>
    <xdr:sp macro="" textlink="">
      <xdr:nvSpPr>
        <xdr:cNvPr id="246" name="Text Box 8">
          <a:hlinkClick xmlns:r="http://schemas.openxmlformats.org/officeDocument/2006/relationships" r:id="rId7"/>
          <a:extLst>
            <a:ext uri="{FF2B5EF4-FFF2-40B4-BE49-F238E27FC236}">
              <a16:creationId xmlns:a16="http://schemas.microsoft.com/office/drawing/2014/main" id="{00000000-0008-0000-0500-0000F6000000}"/>
            </a:ext>
          </a:extLst>
        </xdr:cNvPr>
        <xdr:cNvSpPr txBox="1">
          <a:spLocks noChangeArrowheads="1"/>
        </xdr:cNvSpPr>
      </xdr:nvSpPr>
      <xdr:spPr bwMode="auto">
        <a:xfrm>
          <a:off x="94733409" y="663388"/>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6832" cy="170143"/>
    <xdr:sp macro="" textlink="">
      <xdr:nvSpPr>
        <xdr:cNvPr id="247" name="Text Box 8">
          <a:hlinkClick xmlns:r="http://schemas.openxmlformats.org/officeDocument/2006/relationships" r:id="rId7"/>
          <a:extLst>
            <a:ext uri="{FF2B5EF4-FFF2-40B4-BE49-F238E27FC236}">
              <a16:creationId xmlns:a16="http://schemas.microsoft.com/office/drawing/2014/main" id="{00000000-0008-0000-0500-0000F7000000}"/>
            </a:ext>
          </a:extLst>
        </xdr:cNvPr>
        <xdr:cNvSpPr txBox="1">
          <a:spLocks noChangeArrowheads="1"/>
        </xdr:cNvSpPr>
      </xdr:nvSpPr>
      <xdr:spPr bwMode="auto">
        <a:xfrm>
          <a:off x="94733409" y="663388"/>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6832" cy="170143"/>
    <xdr:sp macro="" textlink="">
      <xdr:nvSpPr>
        <xdr:cNvPr id="248" name="Text Box 8">
          <a:hlinkClick xmlns:r="http://schemas.openxmlformats.org/officeDocument/2006/relationships" r:id="rId7"/>
          <a:extLst>
            <a:ext uri="{FF2B5EF4-FFF2-40B4-BE49-F238E27FC236}">
              <a16:creationId xmlns:a16="http://schemas.microsoft.com/office/drawing/2014/main" id="{00000000-0008-0000-0500-0000F8000000}"/>
            </a:ext>
          </a:extLst>
        </xdr:cNvPr>
        <xdr:cNvSpPr txBox="1">
          <a:spLocks noChangeArrowheads="1"/>
        </xdr:cNvSpPr>
      </xdr:nvSpPr>
      <xdr:spPr bwMode="auto">
        <a:xfrm>
          <a:off x="94733409" y="663388"/>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4325" cy="170143"/>
    <xdr:sp macro="" textlink="">
      <xdr:nvSpPr>
        <xdr:cNvPr id="249" name="Text Box 8">
          <a:hlinkClick xmlns:r="http://schemas.openxmlformats.org/officeDocument/2006/relationships" r:id="rId7"/>
          <a:extLst>
            <a:ext uri="{FF2B5EF4-FFF2-40B4-BE49-F238E27FC236}">
              <a16:creationId xmlns:a16="http://schemas.microsoft.com/office/drawing/2014/main" id="{00000000-0008-0000-0500-0000F9000000}"/>
            </a:ext>
          </a:extLst>
        </xdr:cNvPr>
        <xdr:cNvSpPr txBox="1">
          <a:spLocks noChangeArrowheads="1"/>
        </xdr:cNvSpPr>
      </xdr:nvSpPr>
      <xdr:spPr bwMode="auto">
        <a:xfrm>
          <a:off x="94733409" y="663388"/>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4325" cy="170143"/>
    <xdr:sp macro="" textlink="">
      <xdr:nvSpPr>
        <xdr:cNvPr id="250" name="Text Box 8">
          <a:hlinkClick xmlns:r="http://schemas.openxmlformats.org/officeDocument/2006/relationships" r:id="rId7"/>
          <a:extLst>
            <a:ext uri="{FF2B5EF4-FFF2-40B4-BE49-F238E27FC236}">
              <a16:creationId xmlns:a16="http://schemas.microsoft.com/office/drawing/2014/main" id="{00000000-0008-0000-0500-0000FA000000}"/>
            </a:ext>
          </a:extLst>
        </xdr:cNvPr>
        <xdr:cNvSpPr txBox="1">
          <a:spLocks noChangeArrowheads="1"/>
        </xdr:cNvSpPr>
      </xdr:nvSpPr>
      <xdr:spPr bwMode="auto">
        <a:xfrm>
          <a:off x="94733409" y="663388"/>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4325" cy="170143"/>
    <xdr:sp macro="" textlink="">
      <xdr:nvSpPr>
        <xdr:cNvPr id="251" name="Text Box 8">
          <a:hlinkClick xmlns:r="http://schemas.openxmlformats.org/officeDocument/2006/relationships" r:id="rId7"/>
          <a:extLst>
            <a:ext uri="{FF2B5EF4-FFF2-40B4-BE49-F238E27FC236}">
              <a16:creationId xmlns:a16="http://schemas.microsoft.com/office/drawing/2014/main" id="{00000000-0008-0000-0500-0000FB000000}"/>
            </a:ext>
          </a:extLst>
        </xdr:cNvPr>
        <xdr:cNvSpPr txBox="1">
          <a:spLocks noChangeArrowheads="1"/>
        </xdr:cNvSpPr>
      </xdr:nvSpPr>
      <xdr:spPr bwMode="auto">
        <a:xfrm>
          <a:off x="94733409" y="663388"/>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141</xdr:col>
      <xdr:colOff>752475</xdr:colOff>
      <xdr:row>3</xdr:row>
      <xdr:rowOff>114300</xdr:rowOff>
    </xdr:from>
    <xdr:ext cx="64325" cy="170143"/>
    <xdr:sp macro="" textlink="">
      <xdr:nvSpPr>
        <xdr:cNvPr id="252" name="Text Box 8">
          <a:hlinkClick xmlns:r="http://schemas.openxmlformats.org/officeDocument/2006/relationships" r:id="rId7"/>
          <a:extLst>
            <a:ext uri="{FF2B5EF4-FFF2-40B4-BE49-F238E27FC236}">
              <a16:creationId xmlns:a16="http://schemas.microsoft.com/office/drawing/2014/main" id="{00000000-0008-0000-0500-0000FC000000}"/>
            </a:ext>
          </a:extLst>
        </xdr:cNvPr>
        <xdr:cNvSpPr txBox="1">
          <a:spLocks noChangeArrowheads="1"/>
        </xdr:cNvSpPr>
      </xdr:nvSpPr>
      <xdr:spPr bwMode="auto">
        <a:xfrm>
          <a:off x="94733409" y="663388"/>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4325" cy="170143"/>
    <xdr:sp macro="" textlink="">
      <xdr:nvSpPr>
        <xdr:cNvPr id="253" name="Text Box 8">
          <a:hlinkClick xmlns:r="http://schemas.openxmlformats.org/officeDocument/2006/relationships" r:id="rId7"/>
          <a:extLst>
            <a:ext uri="{FF2B5EF4-FFF2-40B4-BE49-F238E27FC236}">
              <a16:creationId xmlns:a16="http://schemas.microsoft.com/office/drawing/2014/main" id="{00000000-0008-0000-0500-0000FD000000}"/>
            </a:ext>
          </a:extLst>
        </xdr:cNvPr>
        <xdr:cNvSpPr txBox="1">
          <a:spLocks noChangeArrowheads="1"/>
        </xdr:cNvSpPr>
      </xdr:nvSpPr>
      <xdr:spPr bwMode="auto">
        <a:xfrm>
          <a:off x="97907475" y="69700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4325" cy="170143"/>
    <xdr:sp macro="" textlink="">
      <xdr:nvSpPr>
        <xdr:cNvPr id="254" name="Text Box 8">
          <a:hlinkClick xmlns:r="http://schemas.openxmlformats.org/officeDocument/2006/relationships" r:id="rId7"/>
          <a:extLst>
            <a:ext uri="{FF2B5EF4-FFF2-40B4-BE49-F238E27FC236}">
              <a16:creationId xmlns:a16="http://schemas.microsoft.com/office/drawing/2014/main" id="{00000000-0008-0000-0500-0000FE000000}"/>
            </a:ext>
          </a:extLst>
        </xdr:cNvPr>
        <xdr:cNvSpPr txBox="1">
          <a:spLocks noChangeArrowheads="1"/>
        </xdr:cNvSpPr>
      </xdr:nvSpPr>
      <xdr:spPr bwMode="auto">
        <a:xfrm>
          <a:off x="97907475" y="69700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4325" cy="170143"/>
    <xdr:sp macro="" textlink="">
      <xdr:nvSpPr>
        <xdr:cNvPr id="255" name="Text Box 8">
          <a:hlinkClick xmlns:r="http://schemas.openxmlformats.org/officeDocument/2006/relationships" r:id="rId7"/>
          <a:extLst>
            <a:ext uri="{FF2B5EF4-FFF2-40B4-BE49-F238E27FC236}">
              <a16:creationId xmlns:a16="http://schemas.microsoft.com/office/drawing/2014/main" id="{00000000-0008-0000-0500-0000FF000000}"/>
            </a:ext>
          </a:extLst>
        </xdr:cNvPr>
        <xdr:cNvSpPr txBox="1">
          <a:spLocks noChangeArrowheads="1"/>
        </xdr:cNvSpPr>
      </xdr:nvSpPr>
      <xdr:spPr bwMode="auto">
        <a:xfrm>
          <a:off x="97907475" y="69700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4325" cy="170143"/>
    <xdr:sp macro="" textlink="">
      <xdr:nvSpPr>
        <xdr:cNvPr id="256" name="Text Box 8">
          <a:hlinkClick xmlns:r="http://schemas.openxmlformats.org/officeDocument/2006/relationships" r:id="rId7"/>
          <a:extLst>
            <a:ext uri="{FF2B5EF4-FFF2-40B4-BE49-F238E27FC236}">
              <a16:creationId xmlns:a16="http://schemas.microsoft.com/office/drawing/2014/main" id="{00000000-0008-0000-0500-000000010000}"/>
            </a:ext>
          </a:extLst>
        </xdr:cNvPr>
        <xdr:cNvSpPr txBox="1">
          <a:spLocks noChangeArrowheads="1"/>
        </xdr:cNvSpPr>
      </xdr:nvSpPr>
      <xdr:spPr bwMode="auto">
        <a:xfrm>
          <a:off x="97907475" y="69700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4325" cy="170143"/>
    <xdr:sp macro="" textlink="">
      <xdr:nvSpPr>
        <xdr:cNvPr id="257" name="Text Box 8">
          <a:hlinkClick xmlns:r="http://schemas.openxmlformats.org/officeDocument/2006/relationships" r:id="rId7"/>
          <a:extLst>
            <a:ext uri="{FF2B5EF4-FFF2-40B4-BE49-F238E27FC236}">
              <a16:creationId xmlns:a16="http://schemas.microsoft.com/office/drawing/2014/main" id="{00000000-0008-0000-0500-000001010000}"/>
            </a:ext>
          </a:extLst>
        </xdr:cNvPr>
        <xdr:cNvSpPr txBox="1">
          <a:spLocks noChangeArrowheads="1"/>
        </xdr:cNvSpPr>
      </xdr:nvSpPr>
      <xdr:spPr bwMode="auto">
        <a:xfrm>
          <a:off x="97907475" y="69700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6832" cy="170143"/>
    <xdr:sp macro="" textlink="">
      <xdr:nvSpPr>
        <xdr:cNvPr id="258" name="Text Box 8">
          <a:hlinkClick xmlns:r="http://schemas.openxmlformats.org/officeDocument/2006/relationships" r:id="rId7"/>
          <a:extLst>
            <a:ext uri="{FF2B5EF4-FFF2-40B4-BE49-F238E27FC236}">
              <a16:creationId xmlns:a16="http://schemas.microsoft.com/office/drawing/2014/main" id="{00000000-0008-0000-0500-000002010000}"/>
            </a:ext>
          </a:extLst>
        </xdr:cNvPr>
        <xdr:cNvSpPr txBox="1">
          <a:spLocks noChangeArrowheads="1"/>
        </xdr:cNvSpPr>
      </xdr:nvSpPr>
      <xdr:spPr bwMode="auto">
        <a:xfrm>
          <a:off x="97907475" y="69700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6832" cy="170143"/>
    <xdr:sp macro="" textlink="">
      <xdr:nvSpPr>
        <xdr:cNvPr id="259" name="Text Box 8">
          <a:hlinkClick xmlns:r="http://schemas.openxmlformats.org/officeDocument/2006/relationships" r:id="rId7"/>
          <a:extLst>
            <a:ext uri="{FF2B5EF4-FFF2-40B4-BE49-F238E27FC236}">
              <a16:creationId xmlns:a16="http://schemas.microsoft.com/office/drawing/2014/main" id="{00000000-0008-0000-0500-000003010000}"/>
            </a:ext>
          </a:extLst>
        </xdr:cNvPr>
        <xdr:cNvSpPr txBox="1">
          <a:spLocks noChangeArrowheads="1"/>
        </xdr:cNvSpPr>
      </xdr:nvSpPr>
      <xdr:spPr bwMode="auto">
        <a:xfrm>
          <a:off x="97907475" y="69700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6832" cy="170143"/>
    <xdr:sp macro="" textlink="">
      <xdr:nvSpPr>
        <xdr:cNvPr id="260" name="Text Box 8">
          <a:hlinkClick xmlns:r="http://schemas.openxmlformats.org/officeDocument/2006/relationships" r:id="rId7"/>
          <a:extLst>
            <a:ext uri="{FF2B5EF4-FFF2-40B4-BE49-F238E27FC236}">
              <a16:creationId xmlns:a16="http://schemas.microsoft.com/office/drawing/2014/main" id="{00000000-0008-0000-0500-000004010000}"/>
            </a:ext>
          </a:extLst>
        </xdr:cNvPr>
        <xdr:cNvSpPr txBox="1">
          <a:spLocks noChangeArrowheads="1"/>
        </xdr:cNvSpPr>
      </xdr:nvSpPr>
      <xdr:spPr bwMode="auto">
        <a:xfrm>
          <a:off x="97907475" y="69700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6832" cy="170143"/>
    <xdr:sp macro="" textlink="">
      <xdr:nvSpPr>
        <xdr:cNvPr id="261" name="Text Box 8">
          <a:hlinkClick xmlns:r="http://schemas.openxmlformats.org/officeDocument/2006/relationships" r:id="rId7"/>
          <a:extLst>
            <a:ext uri="{FF2B5EF4-FFF2-40B4-BE49-F238E27FC236}">
              <a16:creationId xmlns:a16="http://schemas.microsoft.com/office/drawing/2014/main" id="{00000000-0008-0000-0500-000005010000}"/>
            </a:ext>
          </a:extLst>
        </xdr:cNvPr>
        <xdr:cNvSpPr txBox="1">
          <a:spLocks noChangeArrowheads="1"/>
        </xdr:cNvSpPr>
      </xdr:nvSpPr>
      <xdr:spPr bwMode="auto">
        <a:xfrm>
          <a:off x="97907475" y="69700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6832" cy="170143"/>
    <xdr:sp macro="" textlink="">
      <xdr:nvSpPr>
        <xdr:cNvPr id="262" name="Text Box 8">
          <a:hlinkClick xmlns:r="http://schemas.openxmlformats.org/officeDocument/2006/relationships" r:id="rId7"/>
          <a:extLst>
            <a:ext uri="{FF2B5EF4-FFF2-40B4-BE49-F238E27FC236}">
              <a16:creationId xmlns:a16="http://schemas.microsoft.com/office/drawing/2014/main" id="{00000000-0008-0000-0500-000006010000}"/>
            </a:ext>
          </a:extLst>
        </xdr:cNvPr>
        <xdr:cNvSpPr txBox="1">
          <a:spLocks noChangeArrowheads="1"/>
        </xdr:cNvSpPr>
      </xdr:nvSpPr>
      <xdr:spPr bwMode="auto">
        <a:xfrm>
          <a:off x="97907475" y="69700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4325" cy="170143"/>
    <xdr:sp macro="" textlink="">
      <xdr:nvSpPr>
        <xdr:cNvPr id="263" name="Text Box 8">
          <a:hlinkClick xmlns:r="http://schemas.openxmlformats.org/officeDocument/2006/relationships" r:id="rId7"/>
          <a:extLst>
            <a:ext uri="{FF2B5EF4-FFF2-40B4-BE49-F238E27FC236}">
              <a16:creationId xmlns:a16="http://schemas.microsoft.com/office/drawing/2014/main" id="{00000000-0008-0000-0500-000007010000}"/>
            </a:ext>
          </a:extLst>
        </xdr:cNvPr>
        <xdr:cNvSpPr txBox="1">
          <a:spLocks noChangeArrowheads="1"/>
        </xdr:cNvSpPr>
      </xdr:nvSpPr>
      <xdr:spPr bwMode="auto">
        <a:xfrm>
          <a:off x="97907475" y="69700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4325" cy="170143"/>
    <xdr:sp macro="" textlink="">
      <xdr:nvSpPr>
        <xdr:cNvPr id="264" name="Text Box 8">
          <a:hlinkClick xmlns:r="http://schemas.openxmlformats.org/officeDocument/2006/relationships" r:id="rId7"/>
          <a:extLst>
            <a:ext uri="{FF2B5EF4-FFF2-40B4-BE49-F238E27FC236}">
              <a16:creationId xmlns:a16="http://schemas.microsoft.com/office/drawing/2014/main" id="{00000000-0008-0000-0500-000008010000}"/>
            </a:ext>
          </a:extLst>
        </xdr:cNvPr>
        <xdr:cNvSpPr txBox="1">
          <a:spLocks noChangeArrowheads="1"/>
        </xdr:cNvSpPr>
      </xdr:nvSpPr>
      <xdr:spPr bwMode="auto">
        <a:xfrm>
          <a:off x="97907475" y="69700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4325" cy="170143"/>
    <xdr:sp macro="" textlink="">
      <xdr:nvSpPr>
        <xdr:cNvPr id="265" name="Text Box 8">
          <a:hlinkClick xmlns:r="http://schemas.openxmlformats.org/officeDocument/2006/relationships" r:id="rId7"/>
          <a:extLst>
            <a:ext uri="{FF2B5EF4-FFF2-40B4-BE49-F238E27FC236}">
              <a16:creationId xmlns:a16="http://schemas.microsoft.com/office/drawing/2014/main" id="{00000000-0008-0000-0500-000009010000}"/>
            </a:ext>
          </a:extLst>
        </xdr:cNvPr>
        <xdr:cNvSpPr txBox="1">
          <a:spLocks noChangeArrowheads="1"/>
        </xdr:cNvSpPr>
      </xdr:nvSpPr>
      <xdr:spPr bwMode="auto">
        <a:xfrm>
          <a:off x="97907475" y="69700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142</xdr:col>
      <xdr:colOff>752475</xdr:colOff>
      <xdr:row>3</xdr:row>
      <xdr:rowOff>114300</xdr:rowOff>
    </xdr:from>
    <xdr:ext cx="64325" cy="170143"/>
    <xdr:sp macro="" textlink="">
      <xdr:nvSpPr>
        <xdr:cNvPr id="266" name="Text Box 8">
          <a:hlinkClick xmlns:r="http://schemas.openxmlformats.org/officeDocument/2006/relationships" r:id="rId7"/>
          <a:extLst>
            <a:ext uri="{FF2B5EF4-FFF2-40B4-BE49-F238E27FC236}">
              <a16:creationId xmlns:a16="http://schemas.microsoft.com/office/drawing/2014/main" id="{00000000-0008-0000-0500-00000A010000}"/>
            </a:ext>
          </a:extLst>
        </xdr:cNvPr>
        <xdr:cNvSpPr txBox="1">
          <a:spLocks noChangeArrowheads="1"/>
        </xdr:cNvSpPr>
      </xdr:nvSpPr>
      <xdr:spPr bwMode="auto">
        <a:xfrm>
          <a:off x="97907475" y="69700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4325" cy="170143"/>
    <xdr:sp macro="" textlink="">
      <xdr:nvSpPr>
        <xdr:cNvPr id="267" name="Text Box 8">
          <a:hlinkClick xmlns:r="http://schemas.openxmlformats.org/officeDocument/2006/relationships" r:id="rId7"/>
          <a:extLst>
            <a:ext uri="{FF2B5EF4-FFF2-40B4-BE49-F238E27FC236}">
              <a16:creationId xmlns:a16="http://schemas.microsoft.com/office/drawing/2014/main" id="{00000000-0008-0000-0500-00000B010000}"/>
            </a:ext>
          </a:extLst>
        </xdr:cNvPr>
        <xdr:cNvSpPr txBox="1">
          <a:spLocks noChangeArrowheads="1"/>
        </xdr:cNvSpPr>
      </xdr:nvSpPr>
      <xdr:spPr bwMode="auto">
        <a:xfrm>
          <a:off x="95764350"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4325" cy="170143"/>
    <xdr:sp macro="" textlink="">
      <xdr:nvSpPr>
        <xdr:cNvPr id="282" name="Text Box 8">
          <a:hlinkClick xmlns:r="http://schemas.openxmlformats.org/officeDocument/2006/relationships" r:id="rId7"/>
          <a:extLst>
            <a:ext uri="{FF2B5EF4-FFF2-40B4-BE49-F238E27FC236}">
              <a16:creationId xmlns:a16="http://schemas.microsoft.com/office/drawing/2014/main" id="{00000000-0008-0000-0500-00001A010000}"/>
            </a:ext>
          </a:extLst>
        </xdr:cNvPr>
        <xdr:cNvSpPr txBox="1">
          <a:spLocks noChangeArrowheads="1"/>
        </xdr:cNvSpPr>
      </xdr:nvSpPr>
      <xdr:spPr bwMode="auto">
        <a:xfrm>
          <a:off x="95764350"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4325" cy="170143"/>
    <xdr:sp macro="" textlink="">
      <xdr:nvSpPr>
        <xdr:cNvPr id="283" name="Text Box 8">
          <a:hlinkClick xmlns:r="http://schemas.openxmlformats.org/officeDocument/2006/relationships" r:id="rId7"/>
          <a:extLst>
            <a:ext uri="{FF2B5EF4-FFF2-40B4-BE49-F238E27FC236}">
              <a16:creationId xmlns:a16="http://schemas.microsoft.com/office/drawing/2014/main" id="{00000000-0008-0000-0500-00001B010000}"/>
            </a:ext>
          </a:extLst>
        </xdr:cNvPr>
        <xdr:cNvSpPr txBox="1">
          <a:spLocks noChangeArrowheads="1"/>
        </xdr:cNvSpPr>
      </xdr:nvSpPr>
      <xdr:spPr bwMode="auto">
        <a:xfrm>
          <a:off x="95764350"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4325" cy="170143"/>
    <xdr:sp macro="" textlink="">
      <xdr:nvSpPr>
        <xdr:cNvPr id="284" name="Text Box 8">
          <a:hlinkClick xmlns:r="http://schemas.openxmlformats.org/officeDocument/2006/relationships" r:id="rId7"/>
          <a:extLst>
            <a:ext uri="{FF2B5EF4-FFF2-40B4-BE49-F238E27FC236}">
              <a16:creationId xmlns:a16="http://schemas.microsoft.com/office/drawing/2014/main" id="{00000000-0008-0000-0500-00001C010000}"/>
            </a:ext>
          </a:extLst>
        </xdr:cNvPr>
        <xdr:cNvSpPr txBox="1">
          <a:spLocks noChangeArrowheads="1"/>
        </xdr:cNvSpPr>
      </xdr:nvSpPr>
      <xdr:spPr bwMode="auto">
        <a:xfrm>
          <a:off x="95764350"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4325" cy="170143"/>
    <xdr:sp macro="" textlink="">
      <xdr:nvSpPr>
        <xdr:cNvPr id="285" name="Text Box 8">
          <a:hlinkClick xmlns:r="http://schemas.openxmlformats.org/officeDocument/2006/relationships" r:id="rId7"/>
          <a:extLst>
            <a:ext uri="{FF2B5EF4-FFF2-40B4-BE49-F238E27FC236}">
              <a16:creationId xmlns:a16="http://schemas.microsoft.com/office/drawing/2014/main" id="{00000000-0008-0000-0500-00001D010000}"/>
            </a:ext>
          </a:extLst>
        </xdr:cNvPr>
        <xdr:cNvSpPr txBox="1">
          <a:spLocks noChangeArrowheads="1"/>
        </xdr:cNvSpPr>
      </xdr:nvSpPr>
      <xdr:spPr bwMode="auto">
        <a:xfrm>
          <a:off x="95764350"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6832" cy="170143"/>
    <xdr:sp macro="" textlink="">
      <xdr:nvSpPr>
        <xdr:cNvPr id="286" name="Text Box 8">
          <a:hlinkClick xmlns:r="http://schemas.openxmlformats.org/officeDocument/2006/relationships" r:id="rId7"/>
          <a:extLst>
            <a:ext uri="{FF2B5EF4-FFF2-40B4-BE49-F238E27FC236}">
              <a16:creationId xmlns:a16="http://schemas.microsoft.com/office/drawing/2014/main" id="{00000000-0008-0000-0500-00001E010000}"/>
            </a:ext>
          </a:extLst>
        </xdr:cNvPr>
        <xdr:cNvSpPr txBox="1">
          <a:spLocks noChangeArrowheads="1"/>
        </xdr:cNvSpPr>
      </xdr:nvSpPr>
      <xdr:spPr bwMode="auto">
        <a:xfrm>
          <a:off x="95764350"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6832" cy="170143"/>
    <xdr:sp macro="" textlink="">
      <xdr:nvSpPr>
        <xdr:cNvPr id="287" name="Text Box 8">
          <a:hlinkClick xmlns:r="http://schemas.openxmlformats.org/officeDocument/2006/relationships" r:id="rId7"/>
          <a:extLst>
            <a:ext uri="{FF2B5EF4-FFF2-40B4-BE49-F238E27FC236}">
              <a16:creationId xmlns:a16="http://schemas.microsoft.com/office/drawing/2014/main" id="{00000000-0008-0000-0500-00001F010000}"/>
            </a:ext>
          </a:extLst>
        </xdr:cNvPr>
        <xdr:cNvSpPr txBox="1">
          <a:spLocks noChangeArrowheads="1"/>
        </xdr:cNvSpPr>
      </xdr:nvSpPr>
      <xdr:spPr bwMode="auto">
        <a:xfrm>
          <a:off x="95764350"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6832" cy="170143"/>
    <xdr:sp macro="" textlink="">
      <xdr:nvSpPr>
        <xdr:cNvPr id="288" name="Text Box 8">
          <a:hlinkClick xmlns:r="http://schemas.openxmlformats.org/officeDocument/2006/relationships" r:id="rId7"/>
          <a:extLst>
            <a:ext uri="{FF2B5EF4-FFF2-40B4-BE49-F238E27FC236}">
              <a16:creationId xmlns:a16="http://schemas.microsoft.com/office/drawing/2014/main" id="{00000000-0008-0000-0500-000020010000}"/>
            </a:ext>
          </a:extLst>
        </xdr:cNvPr>
        <xdr:cNvSpPr txBox="1">
          <a:spLocks noChangeArrowheads="1"/>
        </xdr:cNvSpPr>
      </xdr:nvSpPr>
      <xdr:spPr bwMode="auto">
        <a:xfrm>
          <a:off x="95764350"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6832" cy="170143"/>
    <xdr:sp macro="" textlink="">
      <xdr:nvSpPr>
        <xdr:cNvPr id="289" name="Text Box 8">
          <a:hlinkClick xmlns:r="http://schemas.openxmlformats.org/officeDocument/2006/relationships" r:id="rId7"/>
          <a:extLst>
            <a:ext uri="{FF2B5EF4-FFF2-40B4-BE49-F238E27FC236}">
              <a16:creationId xmlns:a16="http://schemas.microsoft.com/office/drawing/2014/main" id="{00000000-0008-0000-0500-000021010000}"/>
            </a:ext>
          </a:extLst>
        </xdr:cNvPr>
        <xdr:cNvSpPr txBox="1">
          <a:spLocks noChangeArrowheads="1"/>
        </xdr:cNvSpPr>
      </xdr:nvSpPr>
      <xdr:spPr bwMode="auto">
        <a:xfrm>
          <a:off x="95764350"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6832" cy="170143"/>
    <xdr:sp macro="" textlink="">
      <xdr:nvSpPr>
        <xdr:cNvPr id="290" name="Text Box 8">
          <a:hlinkClick xmlns:r="http://schemas.openxmlformats.org/officeDocument/2006/relationships" r:id="rId7"/>
          <a:extLst>
            <a:ext uri="{FF2B5EF4-FFF2-40B4-BE49-F238E27FC236}">
              <a16:creationId xmlns:a16="http://schemas.microsoft.com/office/drawing/2014/main" id="{00000000-0008-0000-0500-000022010000}"/>
            </a:ext>
          </a:extLst>
        </xdr:cNvPr>
        <xdr:cNvSpPr txBox="1">
          <a:spLocks noChangeArrowheads="1"/>
        </xdr:cNvSpPr>
      </xdr:nvSpPr>
      <xdr:spPr bwMode="auto">
        <a:xfrm>
          <a:off x="95764350" y="640976"/>
          <a:ext cx="66832"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4325" cy="170143"/>
    <xdr:sp macro="" textlink="">
      <xdr:nvSpPr>
        <xdr:cNvPr id="291" name="Text Box 8">
          <a:hlinkClick xmlns:r="http://schemas.openxmlformats.org/officeDocument/2006/relationships" r:id="rId7"/>
          <a:extLst>
            <a:ext uri="{FF2B5EF4-FFF2-40B4-BE49-F238E27FC236}">
              <a16:creationId xmlns:a16="http://schemas.microsoft.com/office/drawing/2014/main" id="{00000000-0008-0000-0500-000023010000}"/>
            </a:ext>
          </a:extLst>
        </xdr:cNvPr>
        <xdr:cNvSpPr txBox="1">
          <a:spLocks noChangeArrowheads="1"/>
        </xdr:cNvSpPr>
      </xdr:nvSpPr>
      <xdr:spPr bwMode="auto">
        <a:xfrm>
          <a:off x="95764350"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4325" cy="170143"/>
    <xdr:sp macro="" textlink="">
      <xdr:nvSpPr>
        <xdr:cNvPr id="292" name="Text Box 8">
          <a:hlinkClick xmlns:r="http://schemas.openxmlformats.org/officeDocument/2006/relationships" r:id="rId7"/>
          <a:extLst>
            <a:ext uri="{FF2B5EF4-FFF2-40B4-BE49-F238E27FC236}">
              <a16:creationId xmlns:a16="http://schemas.microsoft.com/office/drawing/2014/main" id="{00000000-0008-0000-0500-000024010000}"/>
            </a:ext>
          </a:extLst>
        </xdr:cNvPr>
        <xdr:cNvSpPr txBox="1">
          <a:spLocks noChangeArrowheads="1"/>
        </xdr:cNvSpPr>
      </xdr:nvSpPr>
      <xdr:spPr bwMode="auto">
        <a:xfrm>
          <a:off x="95764350"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4325" cy="170143"/>
    <xdr:sp macro="" textlink="">
      <xdr:nvSpPr>
        <xdr:cNvPr id="293" name="Text Box 8">
          <a:hlinkClick xmlns:r="http://schemas.openxmlformats.org/officeDocument/2006/relationships" r:id="rId7"/>
          <a:extLst>
            <a:ext uri="{FF2B5EF4-FFF2-40B4-BE49-F238E27FC236}">
              <a16:creationId xmlns:a16="http://schemas.microsoft.com/office/drawing/2014/main" id="{00000000-0008-0000-0500-000025010000}"/>
            </a:ext>
          </a:extLst>
        </xdr:cNvPr>
        <xdr:cNvSpPr txBox="1">
          <a:spLocks noChangeArrowheads="1"/>
        </xdr:cNvSpPr>
      </xdr:nvSpPr>
      <xdr:spPr bwMode="auto">
        <a:xfrm>
          <a:off x="95764350"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143</xdr:col>
      <xdr:colOff>752475</xdr:colOff>
      <xdr:row>3</xdr:row>
      <xdr:rowOff>114300</xdr:rowOff>
    </xdr:from>
    <xdr:ext cx="64325" cy="170143"/>
    <xdr:sp macro="" textlink="">
      <xdr:nvSpPr>
        <xdr:cNvPr id="294" name="Text Box 8">
          <a:hlinkClick xmlns:r="http://schemas.openxmlformats.org/officeDocument/2006/relationships" r:id="rId7"/>
          <a:extLst>
            <a:ext uri="{FF2B5EF4-FFF2-40B4-BE49-F238E27FC236}">
              <a16:creationId xmlns:a16="http://schemas.microsoft.com/office/drawing/2014/main" id="{00000000-0008-0000-0500-000026010000}"/>
            </a:ext>
          </a:extLst>
        </xdr:cNvPr>
        <xdr:cNvSpPr txBox="1">
          <a:spLocks noChangeArrowheads="1"/>
        </xdr:cNvSpPr>
      </xdr:nvSpPr>
      <xdr:spPr bwMode="auto">
        <a:xfrm>
          <a:off x="95764350" y="640976"/>
          <a:ext cx="64325"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8" cy="170143"/>
    <xdr:sp macro="" textlink="">
      <xdr:nvSpPr>
        <xdr:cNvPr id="295" name="Text Box 8">
          <a:hlinkClick xmlns:r="http://schemas.openxmlformats.org/officeDocument/2006/relationships" r:id="rId7"/>
          <a:extLst>
            <a:ext uri="{FF2B5EF4-FFF2-40B4-BE49-F238E27FC236}">
              <a16:creationId xmlns:a16="http://schemas.microsoft.com/office/drawing/2014/main" id="{CCECB46F-8146-49C5-ADAC-B85685E832C7}"/>
            </a:ext>
          </a:extLst>
        </xdr:cNvPr>
        <xdr:cNvSpPr txBox="1">
          <a:spLocks noChangeArrowheads="1"/>
        </xdr:cNvSpPr>
      </xdr:nvSpPr>
      <xdr:spPr bwMode="auto">
        <a:xfrm>
          <a:off x="90329497"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8" cy="170143"/>
    <xdr:sp macro="" textlink="">
      <xdr:nvSpPr>
        <xdr:cNvPr id="296" name="Text Box 8">
          <a:hlinkClick xmlns:r="http://schemas.openxmlformats.org/officeDocument/2006/relationships" r:id="rId7"/>
          <a:extLst>
            <a:ext uri="{FF2B5EF4-FFF2-40B4-BE49-F238E27FC236}">
              <a16:creationId xmlns:a16="http://schemas.microsoft.com/office/drawing/2014/main" id="{160B86D4-B7F6-481F-8DA1-00DDC47A62D1}"/>
            </a:ext>
          </a:extLst>
        </xdr:cNvPr>
        <xdr:cNvSpPr txBox="1">
          <a:spLocks noChangeArrowheads="1"/>
        </xdr:cNvSpPr>
      </xdr:nvSpPr>
      <xdr:spPr bwMode="auto">
        <a:xfrm>
          <a:off x="90329497"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8" cy="170143"/>
    <xdr:sp macro="" textlink="">
      <xdr:nvSpPr>
        <xdr:cNvPr id="297" name="Text Box 8">
          <a:hlinkClick xmlns:r="http://schemas.openxmlformats.org/officeDocument/2006/relationships" r:id="rId7"/>
          <a:extLst>
            <a:ext uri="{FF2B5EF4-FFF2-40B4-BE49-F238E27FC236}">
              <a16:creationId xmlns:a16="http://schemas.microsoft.com/office/drawing/2014/main" id="{704870F4-186C-4686-8651-B166DCE1DA64}"/>
            </a:ext>
          </a:extLst>
        </xdr:cNvPr>
        <xdr:cNvSpPr txBox="1">
          <a:spLocks noChangeArrowheads="1"/>
        </xdr:cNvSpPr>
      </xdr:nvSpPr>
      <xdr:spPr bwMode="auto">
        <a:xfrm>
          <a:off x="90329497"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8" cy="170143"/>
    <xdr:sp macro="" textlink="">
      <xdr:nvSpPr>
        <xdr:cNvPr id="298" name="Text Box 8">
          <a:hlinkClick xmlns:r="http://schemas.openxmlformats.org/officeDocument/2006/relationships" r:id="rId7"/>
          <a:extLst>
            <a:ext uri="{FF2B5EF4-FFF2-40B4-BE49-F238E27FC236}">
              <a16:creationId xmlns:a16="http://schemas.microsoft.com/office/drawing/2014/main" id="{514526CD-7C50-43A8-8C62-CDF2043E36CB}"/>
            </a:ext>
          </a:extLst>
        </xdr:cNvPr>
        <xdr:cNvSpPr txBox="1">
          <a:spLocks noChangeArrowheads="1"/>
        </xdr:cNvSpPr>
      </xdr:nvSpPr>
      <xdr:spPr bwMode="auto">
        <a:xfrm>
          <a:off x="90329497"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8" cy="170143"/>
    <xdr:sp macro="" textlink="">
      <xdr:nvSpPr>
        <xdr:cNvPr id="299" name="Text Box 8">
          <a:hlinkClick xmlns:r="http://schemas.openxmlformats.org/officeDocument/2006/relationships" r:id="rId7"/>
          <a:extLst>
            <a:ext uri="{FF2B5EF4-FFF2-40B4-BE49-F238E27FC236}">
              <a16:creationId xmlns:a16="http://schemas.microsoft.com/office/drawing/2014/main" id="{7629E30F-3D17-4D58-994D-D2687D2EDBBC}"/>
            </a:ext>
          </a:extLst>
        </xdr:cNvPr>
        <xdr:cNvSpPr txBox="1">
          <a:spLocks noChangeArrowheads="1"/>
        </xdr:cNvSpPr>
      </xdr:nvSpPr>
      <xdr:spPr bwMode="auto">
        <a:xfrm>
          <a:off x="90329497"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00" name="Text Box 8">
          <a:hlinkClick xmlns:r="http://schemas.openxmlformats.org/officeDocument/2006/relationships" r:id="rId7"/>
          <a:extLst>
            <a:ext uri="{FF2B5EF4-FFF2-40B4-BE49-F238E27FC236}">
              <a16:creationId xmlns:a16="http://schemas.microsoft.com/office/drawing/2014/main" id="{A6D7BF65-F328-4402-9433-D52D2B4F139D}"/>
            </a:ext>
          </a:extLst>
        </xdr:cNvPr>
        <xdr:cNvSpPr txBox="1">
          <a:spLocks noChangeArrowheads="1"/>
        </xdr:cNvSpPr>
      </xdr:nvSpPr>
      <xdr:spPr bwMode="auto">
        <a:xfrm>
          <a:off x="90844968"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01" name="Text Box 8">
          <a:hlinkClick xmlns:r="http://schemas.openxmlformats.org/officeDocument/2006/relationships" r:id="rId7"/>
          <a:extLst>
            <a:ext uri="{FF2B5EF4-FFF2-40B4-BE49-F238E27FC236}">
              <a16:creationId xmlns:a16="http://schemas.microsoft.com/office/drawing/2014/main" id="{13104503-76E2-4C9E-BD09-95173CD9E90E}"/>
            </a:ext>
          </a:extLst>
        </xdr:cNvPr>
        <xdr:cNvSpPr txBox="1">
          <a:spLocks noChangeArrowheads="1"/>
        </xdr:cNvSpPr>
      </xdr:nvSpPr>
      <xdr:spPr bwMode="auto">
        <a:xfrm>
          <a:off x="90844968"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02" name="Text Box 8">
          <a:hlinkClick xmlns:r="http://schemas.openxmlformats.org/officeDocument/2006/relationships" r:id="rId7"/>
          <a:extLst>
            <a:ext uri="{FF2B5EF4-FFF2-40B4-BE49-F238E27FC236}">
              <a16:creationId xmlns:a16="http://schemas.microsoft.com/office/drawing/2014/main" id="{F52EC197-CBFF-4A9E-9BAE-82F915C506E2}"/>
            </a:ext>
          </a:extLst>
        </xdr:cNvPr>
        <xdr:cNvSpPr txBox="1">
          <a:spLocks noChangeArrowheads="1"/>
        </xdr:cNvSpPr>
      </xdr:nvSpPr>
      <xdr:spPr bwMode="auto">
        <a:xfrm>
          <a:off x="90844968"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03" name="Text Box 8">
          <a:hlinkClick xmlns:r="http://schemas.openxmlformats.org/officeDocument/2006/relationships" r:id="rId7"/>
          <a:extLst>
            <a:ext uri="{FF2B5EF4-FFF2-40B4-BE49-F238E27FC236}">
              <a16:creationId xmlns:a16="http://schemas.microsoft.com/office/drawing/2014/main" id="{DA3F0EB6-B6B5-4550-9BF8-AEECBBDDC91F}"/>
            </a:ext>
          </a:extLst>
        </xdr:cNvPr>
        <xdr:cNvSpPr txBox="1">
          <a:spLocks noChangeArrowheads="1"/>
        </xdr:cNvSpPr>
      </xdr:nvSpPr>
      <xdr:spPr bwMode="auto">
        <a:xfrm>
          <a:off x="90844968"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04" name="Text Box 8">
          <a:hlinkClick xmlns:r="http://schemas.openxmlformats.org/officeDocument/2006/relationships" r:id="rId7"/>
          <a:extLst>
            <a:ext uri="{FF2B5EF4-FFF2-40B4-BE49-F238E27FC236}">
              <a16:creationId xmlns:a16="http://schemas.microsoft.com/office/drawing/2014/main" id="{1ADEC108-E6EE-4A21-B2D8-A54B9DFCD01A}"/>
            </a:ext>
          </a:extLst>
        </xdr:cNvPr>
        <xdr:cNvSpPr txBox="1">
          <a:spLocks noChangeArrowheads="1"/>
        </xdr:cNvSpPr>
      </xdr:nvSpPr>
      <xdr:spPr bwMode="auto">
        <a:xfrm>
          <a:off x="90844968"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54081"/>
    <xdr:sp macro="" textlink="">
      <xdr:nvSpPr>
        <xdr:cNvPr id="305" name="Text Box 8">
          <a:hlinkClick xmlns:r="http://schemas.openxmlformats.org/officeDocument/2006/relationships" r:id="rId7"/>
          <a:extLst>
            <a:ext uri="{FF2B5EF4-FFF2-40B4-BE49-F238E27FC236}">
              <a16:creationId xmlns:a16="http://schemas.microsoft.com/office/drawing/2014/main" id="{B4E04C28-C263-4049-A92D-21E3BD44AE34}"/>
            </a:ext>
          </a:extLst>
        </xdr:cNvPr>
        <xdr:cNvSpPr txBox="1">
          <a:spLocks noChangeArrowheads="1"/>
        </xdr:cNvSpPr>
      </xdr:nvSpPr>
      <xdr:spPr bwMode="auto">
        <a:xfrm>
          <a:off x="9032949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54081"/>
    <xdr:sp macro="" textlink="">
      <xdr:nvSpPr>
        <xdr:cNvPr id="306" name="Text Box 8">
          <a:hlinkClick xmlns:r="http://schemas.openxmlformats.org/officeDocument/2006/relationships" r:id="rId7"/>
          <a:extLst>
            <a:ext uri="{FF2B5EF4-FFF2-40B4-BE49-F238E27FC236}">
              <a16:creationId xmlns:a16="http://schemas.microsoft.com/office/drawing/2014/main" id="{26FCAB9C-40AB-4F32-89C7-4F0BE30C4CA0}"/>
            </a:ext>
          </a:extLst>
        </xdr:cNvPr>
        <xdr:cNvSpPr txBox="1">
          <a:spLocks noChangeArrowheads="1"/>
        </xdr:cNvSpPr>
      </xdr:nvSpPr>
      <xdr:spPr bwMode="auto">
        <a:xfrm>
          <a:off x="9032949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54081"/>
    <xdr:sp macro="" textlink="">
      <xdr:nvSpPr>
        <xdr:cNvPr id="307" name="Text Box 8">
          <a:hlinkClick xmlns:r="http://schemas.openxmlformats.org/officeDocument/2006/relationships" r:id="rId7"/>
          <a:extLst>
            <a:ext uri="{FF2B5EF4-FFF2-40B4-BE49-F238E27FC236}">
              <a16:creationId xmlns:a16="http://schemas.microsoft.com/office/drawing/2014/main" id="{DFD92FC8-51FE-49AF-9702-0E453C2546A8}"/>
            </a:ext>
          </a:extLst>
        </xdr:cNvPr>
        <xdr:cNvSpPr txBox="1">
          <a:spLocks noChangeArrowheads="1"/>
        </xdr:cNvSpPr>
      </xdr:nvSpPr>
      <xdr:spPr bwMode="auto">
        <a:xfrm>
          <a:off x="9032949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54081"/>
    <xdr:sp macro="" textlink="">
      <xdr:nvSpPr>
        <xdr:cNvPr id="308" name="Text Box 8">
          <a:hlinkClick xmlns:r="http://schemas.openxmlformats.org/officeDocument/2006/relationships" r:id="rId7"/>
          <a:extLst>
            <a:ext uri="{FF2B5EF4-FFF2-40B4-BE49-F238E27FC236}">
              <a16:creationId xmlns:a16="http://schemas.microsoft.com/office/drawing/2014/main" id="{486DFB18-1B3F-42BB-B3B5-64A6050CC606}"/>
            </a:ext>
          </a:extLst>
        </xdr:cNvPr>
        <xdr:cNvSpPr txBox="1">
          <a:spLocks noChangeArrowheads="1"/>
        </xdr:cNvSpPr>
      </xdr:nvSpPr>
      <xdr:spPr bwMode="auto">
        <a:xfrm>
          <a:off x="9032949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54081"/>
    <xdr:sp macro="" textlink="">
      <xdr:nvSpPr>
        <xdr:cNvPr id="309" name="Text Box 8">
          <a:hlinkClick xmlns:r="http://schemas.openxmlformats.org/officeDocument/2006/relationships" r:id="rId7"/>
          <a:extLst>
            <a:ext uri="{FF2B5EF4-FFF2-40B4-BE49-F238E27FC236}">
              <a16:creationId xmlns:a16="http://schemas.microsoft.com/office/drawing/2014/main" id="{00D42374-D212-46F4-AA0B-CBB1547F0590}"/>
            </a:ext>
          </a:extLst>
        </xdr:cNvPr>
        <xdr:cNvSpPr txBox="1">
          <a:spLocks noChangeArrowheads="1"/>
        </xdr:cNvSpPr>
      </xdr:nvSpPr>
      <xdr:spPr bwMode="auto">
        <a:xfrm>
          <a:off x="9032949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62164" cy="154081"/>
    <xdr:sp macro="" textlink="">
      <xdr:nvSpPr>
        <xdr:cNvPr id="310" name="Text Box 8">
          <a:hlinkClick xmlns:r="http://schemas.openxmlformats.org/officeDocument/2006/relationships" r:id="rId7"/>
          <a:extLst>
            <a:ext uri="{FF2B5EF4-FFF2-40B4-BE49-F238E27FC236}">
              <a16:creationId xmlns:a16="http://schemas.microsoft.com/office/drawing/2014/main" id="{D069B3EA-308B-45E8-8CEA-D3915B7DC36D}"/>
            </a:ext>
          </a:extLst>
        </xdr:cNvPr>
        <xdr:cNvSpPr txBox="1">
          <a:spLocks noChangeArrowheads="1"/>
        </xdr:cNvSpPr>
      </xdr:nvSpPr>
      <xdr:spPr bwMode="auto">
        <a:xfrm>
          <a:off x="90329497"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62164" cy="154081"/>
    <xdr:sp macro="" textlink="">
      <xdr:nvSpPr>
        <xdr:cNvPr id="311" name="Text Box 8">
          <a:hlinkClick xmlns:r="http://schemas.openxmlformats.org/officeDocument/2006/relationships" r:id="rId7"/>
          <a:extLst>
            <a:ext uri="{FF2B5EF4-FFF2-40B4-BE49-F238E27FC236}">
              <a16:creationId xmlns:a16="http://schemas.microsoft.com/office/drawing/2014/main" id="{F0EE680E-EFCB-4127-9699-78F4E8542269}"/>
            </a:ext>
          </a:extLst>
        </xdr:cNvPr>
        <xdr:cNvSpPr txBox="1">
          <a:spLocks noChangeArrowheads="1"/>
        </xdr:cNvSpPr>
      </xdr:nvSpPr>
      <xdr:spPr bwMode="auto">
        <a:xfrm>
          <a:off x="90329497"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62164" cy="154081"/>
    <xdr:sp macro="" textlink="">
      <xdr:nvSpPr>
        <xdr:cNvPr id="312" name="Text Box 8">
          <a:hlinkClick xmlns:r="http://schemas.openxmlformats.org/officeDocument/2006/relationships" r:id="rId7"/>
          <a:extLst>
            <a:ext uri="{FF2B5EF4-FFF2-40B4-BE49-F238E27FC236}">
              <a16:creationId xmlns:a16="http://schemas.microsoft.com/office/drawing/2014/main" id="{C98D9599-C780-4D0D-8272-A2ECE0714C98}"/>
            </a:ext>
          </a:extLst>
        </xdr:cNvPr>
        <xdr:cNvSpPr txBox="1">
          <a:spLocks noChangeArrowheads="1"/>
        </xdr:cNvSpPr>
      </xdr:nvSpPr>
      <xdr:spPr bwMode="auto">
        <a:xfrm>
          <a:off x="90329497"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62164" cy="154081"/>
    <xdr:sp macro="" textlink="">
      <xdr:nvSpPr>
        <xdr:cNvPr id="313" name="Text Box 8">
          <a:hlinkClick xmlns:r="http://schemas.openxmlformats.org/officeDocument/2006/relationships" r:id="rId7"/>
          <a:extLst>
            <a:ext uri="{FF2B5EF4-FFF2-40B4-BE49-F238E27FC236}">
              <a16:creationId xmlns:a16="http://schemas.microsoft.com/office/drawing/2014/main" id="{5159FDD2-2937-407F-A4D0-A498974E74C2}"/>
            </a:ext>
          </a:extLst>
        </xdr:cNvPr>
        <xdr:cNvSpPr txBox="1">
          <a:spLocks noChangeArrowheads="1"/>
        </xdr:cNvSpPr>
      </xdr:nvSpPr>
      <xdr:spPr bwMode="auto">
        <a:xfrm>
          <a:off x="90329497"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62164" cy="154081"/>
    <xdr:sp macro="" textlink="">
      <xdr:nvSpPr>
        <xdr:cNvPr id="314" name="Text Box 8">
          <a:hlinkClick xmlns:r="http://schemas.openxmlformats.org/officeDocument/2006/relationships" r:id="rId7"/>
          <a:extLst>
            <a:ext uri="{FF2B5EF4-FFF2-40B4-BE49-F238E27FC236}">
              <a16:creationId xmlns:a16="http://schemas.microsoft.com/office/drawing/2014/main" id="{5DB9D4FE-3A76-4EF9-A029-892283AF1C85}"/>
            </a:ext>
          </a:extLst>
        </xdr:cNvPr>
        <xdr:cNvSpPr txBox="1">
          <a:spLocks noChangeArrowheads="1"/>
        </xdr:cNvSpPr>
      </xdr:nvSpPr>
      <xdr:spPr bwMode="auto">
        <a:xfrm>
          <a:off x="90329497"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54081"/>
    <xdr:sp macro="" textlink="">
      <xdr:nvSpPr>
        <xdr:cNvPr id="315" name="Text Box 8">
          <a:hlinkClick xmlns:r="http://schemas.openxmlformats.org/officeDocument/2006/relationships" r:id="rId7"/>
          <a:extLst>
            <a:ext uri="{FF2B5EF4-FFF2-40B4-BE49-F238E27FC236}">
              <a16:creationId xmlns:a16="http://schemas.microsoft.com/office/drawing/2014/main" id="{DD4707B1-C03A-4AD3-8FB2-4E3326BA68C7}"/>
            </a:ext>
          </a:extLst>
        </xdr:cNvPr>
        <xdr:cNvSpPr txBox="1">
          <a:spLocks noChangeArrowheads="1"/>
        </xdr:cNvSpPr>
      </xdr:nvSpPr>
      <xdr:spPr bwMode="auto">
        <a:xfrm>
          <a:off x="9032949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54081"/>
    <xdr:sp macro="" textlink="">
      <xdr:nvSpPr>
        <xdr:cNvPr id="316" name="Text Box 8">
          <a:hlinkClick xmlns:r="http://schemas.openxmlformats.org/officeDocument/2006/relationships" r:id="rId7"/>
          <a:extLst>
            <a:ext uri="{FF2B5EF4-FFF2-40B4-BE49-F238E27FC236}">
              <a16:creationId xmlns:a16="http://schemas.microsoft.com/office/drawing/2014/main" id="{B5E8C427-FF83-4E33-BE35-D6319F1F8061}"/>
            </a:ext>
          </a:extLst>
        </xdr:cNvPr>
        <xdr:cNvSpPr txBox="1">
          <a:spLocks noChangeArrowheads="1"/>
        </xdr:cNvSpPr>
      </xdr:nvSpPr>
      <xdr:spPr bwMode="auto">
        <a:xfrm>
          <a:off x="9032949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54081"/>
    <xdr:sp macro="" textlink="">
      <xdr:nvSpPr>
        <xdr:cNvPr id="317" name="Text Box 8">
          <a:hlinkClick xmlns:r="http://schemas.openxmlformats.org/officeDocument/2006/relationships" r:id="rId7"/>
          <a:extLst>
            <a:ext uri="{FF2B5EF4-FFF2-40B4-BE49-F238E27FC236}">
              <a16:creationId xmlns:a16="http://schemas.microsoft.com/office/drawing/2014/main" id="{DA4F9EF4-779E-4C5E-89CD-8C6A7D3A6739}"/>
            </a:ext>
          </a:extLst>
        </xdr:cNvPr>
        <xdr:cNvSpPr txBox="1">
          <a:spLocks noChangeArrowheads="1"/>
        </xdr:cNvSpPr>
      </xdr:nvSpPr>
      <xdr:spPr bwMode="auto">
        <a:xfrm>
          <a:off x="9032949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54081"/>
    <xdr:sp macro="" textlink="">
      <xdr:nvSpPr>
        <xdr:cNvPr id="318" name="Text Box 8">
          <a:hlinkClick xmlns:r="http://schemas.openxmlformats.org/officeDocument/2006/relationships" r:id="rId7"/>
          <a:extLst>
            <a:ext uri="{FF2B5EF4-FFF2-40B4-BE49-F238E27FC236}">
              <a16:creationId xmlns:a16="http://schemas.microsoft.com/office/drawing/2014/main" id="{6DA5AC85-C79A-4E7C-9A8D-4C31BDC69A5B}"/>
            </a:ext>
          </a:extLst>
        </xdr:cNvPr>
        <xdr:cNvSpPr txBox="1">
          <a:spLocks noChangeArrowheads="1"/>
        </xdr:cNvSpPr>
      </xdr:nvSpPr>
      <xdr:spPr bwMode="auto">
        <a:xfrm>
          <a:off x="9032949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54081"/>
    <xdr:sp macro="" textlink="">
      <xdr:nvSpPr>
        <xdr:cNvPr id="319" name="Text Box 8">
          <a:hlinkClick xmlns:r="http://schemas.openxmlformats.org/officeDocument/2006/relationships" r:id="rId7"/>
          <a:extLst>
            <a:ext uri="{FF2B5EF4-FFF2-40B4-BE49-F238E27FC236}">
              <a16:creationId xmlns:a16="http://schemas.microsoft.com/office/drawing/2014/main" id="{7B0ECE97-44C0-4A7E-9DAB-FCBEE4381C14}"/>
            </a:ext>
          </a:extLst>
        </xdr:cNvPr>
        <xdr:cNvSpPr txBox="1">
          <a:spLocks noChangeArrowheads="1"/>
        </xdr:cNvSpPr>
      </xdr:nvSpPr>
      <xdr:spPr bwMode="auto">
        <a:xfrm>
          <a:off x="9032949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65287"/>
    <xdr:sp macro="" textlink="">
      <xdr:nvSpPr>
        <xdr:cNvPr id="320" name="Text Box 8">
          <a:hlinkClick xmlns:r="http://schemas.openxmlformats.org/officeDocument/2006/relationships" r:id="rId7"/>
          <a:extLst>
            <a:ext uri="{FF2B5EF4-FFF2-40B4-BE49-F238E27FC236}">
              <a16:creationId xmlns:a16="http://schemas.microsoft.com/office/drawing/2014/main" id="{C2270FAF-CF12-4B14-B2E6-26F8C630BBA7}"/>
            </a:ext>
          </a:extLst>
        </xdr:cNvPr>
        <xdr:cNvSpPr txBox="1">
          <a:spLocks noChangeArrowheads="1"/>
        </xdr:cNvSpPr>
      </xdr:nvSpPr>
      <xdr:spPr bwMode="auto">
        <a:xfrm>
          <a:off x="9032949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65287"/>
    <xdr:sp macro="" textlink="">
      <xdr:nvSpPr>
        <xdr:cNvPr id="321" name="Text Box 8">
          <a:hlinkClick xmlns:r="http://schemas.openxmlformats.org/officeDocument/2006/relationships" r:id="rId7"/>
          <a:extLst>
            <a:ext uri="{FF2B5EF4-FFF2-40B4-BE49-F238E27FC236}">
              <a16:creationId xmlns:a16="http://schemas.microsoft.com/office/drawing/2014/main" id="{5F2DC960-2D49-4E14-BBE2-4BA6363A0EB8}"/>
            </a:ext>
          </a:extLst>
        </xdr:cNvPr>
        <xdr:cNvSpPr txBox="1">
          <a:spLocks noChangeArrowheads="1"/>
        </xdr:cNvSpPr>
      </xdr:nvSpPr>
      <xdr:spPr bwMode="auto">
        <a:xfrm>
          <a:off x="9032949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65287"/>
    <xdr:sp macro="" textlink="">
      <xdr:nvSpPr>
        <xdr:cNvPr id="322" name="Text Box 8">
          <a:hlinkClick xmlns:r="http://schemas.openxmlformats.org/officeDocument/2006/relationships" r:id="rId7"/>
          <a:extLst>
            <a:ext uri="{FF2B5EF4-FFF2-40B4-BE49-F238E27FC236}">
              <a16:creationId xmlns:a16="http://schemas.microsoft.com/office/drawing/2014/main" id="{278BF423-0494-41D2-BA8A-940BD9BC4281}"/>
            </a:ext>
          </a:extLst>
        </xdr:cNvPr>
        <xdr:cNvSpPr txBox="1">
          <a:spLocks noChangeArrowheads="1"/>
        </xdr:cNvSpPr>
      </xdr:nvSpPr>
      <xdr:spPr bwMode="auto">
        <a:xfrm>
          <a:off x="9032949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65287"/>
    <xdr:sp macro="" textlink="">
      <xdr:nvSpPr>
        <xdr:cNvPr id="323" name="Text Box 8">
          <a:hlinkClick xmlns:r="http://schemas.openxmlformats.org/officeDocument/2006/relationships" r:id="rId7"/>
          <a:extLst>
            <a:ext uri="{FF2B5EF4-FFF2-40B4-BE49-F238E27FC236}">
              <a16:creationId xmlns:a16="http://schemas.microsoft.com/office/drawing/2014/main" id="{1058170D-341B-4717-9B14-50EF9D712ED7}"/>
            </a:ext>
          </a:extLst>
        </xdr:cNvPr>
        <xdr:cNvSpPr txBox="1">
          <a:spLocks noChangeArrowheads="1"/>
        </xdr:cNvSpPr>
      </xdr:nvSpPr>
      <xdr:spPr bwMode="auto">
        <a:xfrm>
          <a:off x="9032949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144</xdr:col>
      <xdr:colOff>752475</xdr:colOff>
      <xdr:row>3</xdr:row>
      <xdr:rowOff>114300</xdr:rowOff>
    </xdr:from>
    <xdr:ext cx="59657" cy="165287"/>
    <xdr:sp macro="" textlink="">
      <xdr:nvSpPr>
        <xdr:cNvPr id="324" name="Text Box 8">
          <a:hlinkClick xmlns:r="http://schemas.openxmlformats.org/officeDocument/2006/relationships" r:id="rId7"/>
          <a:extLst>
            <a:ext uri="{FF2B5EF4-FFF2-40B4-BE49-F238E27FC236}">
              <a16:creationId xmlns:a16="http://schemas.microsoft.com/office/drawing/2014/main" id="{7B58136D-6DAE-40CB-8EFB-56C07AD2D10D}"/>
            </a:ext>
          </a:extLst>
        </xdr:cNvPr>
        <xdr:cNvSpPr txBox="1">
          <a:spLocks noChangeArrowheads="1"/>
        </xdr:cNvSpPr>
      </xdr:nvSpPr>
      <xdr:spPr bwMode="auto">
        <a:xfrm>
          <a:off x="9032949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25" name="Text Box 8">
          <a:hlinkClick xmlns:r="http://schemas.openxmlformats.org/officeDocument/2006/relationships" r:id="rId7"/>
          <a:extLst>
            <a:ext uri="{FF2B5EF4-FFF2-40B4-BE49-F238E27FC236}">
              <a16:creationId xmlns:a16="http://schemas.microsoft.com/office/drawing/2014/main" id="{7FB30660-ACD5-497E-81F8-718F46CB5893}"/>
            </a:ext>
          </a:extLst>
        </xdr:cNvPr>
        <xdr:cNvSpPr txBox="1">
          <a:spLocks noChangeArrowheads="1"/>
        </xdr:cNvSpPr>
      </xdr:nvSpPr>
      <xdr:spPr bwMode="auto">
        <a:xfrm>
          <a:off x="90844968"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26" name="Text Box 8">
          <a:hlinkClick xmlns:r="http://schemas.openxmlformats.org/officeDocument/2006/relationships" r:id="rId7"/>
          <a:extLst>
            <a:ext uri="{FF2B5EF4-FFF2-40B4-BE49-F238E27FC236}">
              <a16:creationId xmlns:a16="http://schemas.microsoft.com/office/drawing/2014/main" id="{4EBE4052-F7D8-47C7-B97B-E4D6124E92D5}"/>
            </a:ext>
          </a:extLst>
        </xdr:cNvPr>
        <xdr:cNvSpPr txBox="1">
          <a:spLocks noChangeArrowheads="1"/>
        </xdr:cNvSpPr>
      </xdr:nvSpPr>
      <xdr:spPr bwMode="auto">
        <a:xfrm>
          <a:off x="90844968"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27" name="Text Box 8">
          <a:hlinkClick xmlns:r="http://schemas.openxmlformats.org/officeDocument/2006/relationships" r:id="rId7"/>
          <a:extLst>
            <a:ext uri="{FF2B5EF4-FFF2-40B4-BE49-F238E27FC236}">
              <a16:creationId xmlns:a16="http://schemas.microsoft.com/office/drawing/2014/main" id="{B0856160-E381-4D35-A21B-86795C99AE6B}"/>
            </a:ext>
          </a:extLst>
        </xdr:cNvPr>
        <xdr:cNvSpPr txBox="1">
          <a:spLocks noChangeArrowheads="1"/>
        </xdr:cNvSpPr>
      </xdr:nvSpPr>
      <xdr:spPr bwMode="auto">
        <a:xfrm>
          <a:off x="90844968"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28" name="Text Box 8">
          <a:hlinkClick xmlns:r="http://schemas.openxmlformats.org/officeDocument/2006/relationships" r:id="rId7"/>
          <a:extLst>
            <a:ext uri="{FF2B5EF4-FFF2-40B4-BE49-F238E27FC236}">
              <a16:creationId xmlns:a16="http://schemas.microsoft.com/office/drawing/2014/main" id="{9ED76D90-FB61-4A9F-82FF-BBC9D6C3AB42}"/>
            </a:ext>
          </a:extLst>
        </xdr:cNvPr>
        <xdr:cNvSpPr txBox="1">
          <a:spLocks noChangeArrowheads="1"/>
        </xdr:cNvSpPr>
      </xdr:nvSpPr>
      <xdr:spPr bwMode="auto">
        <a:xfrm>
          <a:off x="90844968"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29" name="Text Box 8">
          <a:hlinkClick xmlns:r="http://schemas.openxmlformats.org/officeDocument/2006/relationships" r:id="rId7"/>
          <a:extLst>
            <a:ext uri="{FF2B5EF4-FFF2-40B4-BE49-F238E27FC236}">
              <a16:creationId xmlns:a16="http://schemas.microsoft.com/office/drawing/2014/main" id="{289E911C-C904-4074-9D76-2AF5DCAEDCFB}"/>
            </a:ext>
          </a:extLst>
        </xdr:cNvPr>
        <xdr:cNvSpPr txBox="1">
          <a:spLocks noChangeArrowheads="1"/>
        </xdr:cNvSpPr>
      </xdr:nvSpPr>
      <xdr:spPr bwMode="auto">
        <a:xfrm>
          <a:off x="90844968"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62164" cy="154081"/>
    <xdr:sp macro="" textlink="">
      <xdr:nvSpPr>
        <xdr:cNvPr id="330" name="Text Box 8">
          <a:hlinkClick xmlns:r="http://schemas.openxmlformats.org/officeDocument/2006/relationships" r:id="rId7"/>
          <a:extLst>
            <a:ext uri="{FF2B5EF4-FFF2-40B4-BE49-F238E27FC236}">
              <a16:creationId xmlns:a16="http://schemas.microsoft.com/office/drawing/2014/main" id="{5D9E67D1-3FAE-4D05-BC3C-6360F1C74306}"/>
            </a:ext>
          </a:extLst>
        </xdr:cNvPr>
        <xdr:cNvSpPr txBox="1">
          <a:spLocks noChangeArrowheads="1"/>
        </xdr:cNvSpPr>
      </xdr:nvSpPr>
      <xdr:spPr bwMode="auto">
        <a:xfrm>
          <a:off x="90844968"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62164" cy="154081"/>
    <xdr:sp macro="" textlink="">
      <xdr:nvSpPr>
        <xdr:cNvPr id="331" name="Text Box 8">
          <a:hlinkClick xmlns:r="http://schemas.openxmlformats.org/officeDocument/2006/relationships" r:id="rId7"/>
          <a:extLst>
            <a:ext uri="{FF2B5EF4-FFF2-40B4-BE49-F238E27FC236}">
              <a16:creationId xmlns:a16="http://schemas.microsoft.com/office/drawing/2014/main" id="{EC8CB33D-7D0C-4227-854A-81FF09EC945C}"/>
            </a:ext>
          </a:extLst>
        </xdr:cNvPr>
        <xdr:cNvSpPr txBox="1">
          <a:spLocks noChangeArrowheads="1"/>
        </xdr:cNvSpPr>
      </xdr:nvSpPr>
      <xdr:spPr bwMode="auto">
        <a:xfrm>
          <a:off x="90844968"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62164" cy="154081"/>
    <xdr:sp macro="" textlink="">
      <xdr:nvSpPr>
        <xdr:cNvPr id="332" name="Text Box 8">
          <a:hlinkClick xmlns:r="http://schemas.openxmlformats.org/officeDocument/2006/relationships" r:id="rId7"/>
          <a:extLst>
            <a:ext uri="{FF2B5EF4-FFF2-40B4-BE49-F238E27FC236}">
              <a16:creationId xmlns:a16="http://schemas.microsoft.com/office/drawing/2014/main" id="{645217C2-7E70-43AC-8015-4ED55BC701A5}"/>
            </a:ext>
          </a:extLst>
        </xdr:cNvPr>
        <xdr:cNvSpPr txBox="1">
          <a:spLocks noChangeArrowheads="1"/>
        </xdr:cNvSpPr>
      </xdr:nvSpPr>
      <xdr:spPr bwMode="auto">
        <a:xfrm>
          <a:off x="90844968"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62164" cy="154081"/>
    <xdr:sp macro="" textlink="">
      <xdr:nvSpPr>
        <xdr:cNvPr id="333" name="Text Box 8">
          <a:hlinkClick xmlns:r="http://schemas.openxmlformats.org/officeDocument/2006/relationships" r:id="rId7"/>
          <a:extLst>
            <a:ext uri="{FF2B5EF4-FFF2-40B4-BE49-F238E27FC236}">
              <a16:creationId xmlns:a16="http://schemas.microsoft.com/office/drawing/2014/main" id="{CF6729CA-670D-4C0A-8111-94DA32C5A056}"/>
            </a:ext>
          </a:extLst>
        </xdr:cNvPr>
        <xdr:cNvSpPr txBox="1">
          <a:spLocks noChangeArrowheads="1"/>
        </xdr:cNvSpPr>
      </xdr:nvSpPr>
      <xdr:spPr bwMode="auto">
        <a:xfrm>
          <a:off x="90844968"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62164" cy="154081"/>
    <xdr:sp macro="" textlink="">
      <xdr:nvSpPr>
        <xdr:cNvPr id="334" name="Text Box 8">
          <a:hlinkClick xmlns:r="http://schemas.openxmlformats.org/officeDocument/2006/relationships" r:id="rId7"/>
          <a:extLst>
            <a:ext uri="{FF2B5EF4-FFF2-40B4-BE49-F238E27FC236}">
              <a16:creationId xmlns:a16="http://schemas.microsoft.com/office/drawing/2014/main" id="{AA1030CD-CC89-4C64-B1BB-488D07604DA1}"/>
            </a:ext>
          </a:extLst>
        </xdr:cNvPr>
        <xdr:cNvSpPr txBox="1">
          <a:spLocks noChangeArrowheads="1"/>
        </xdr:cNvSpPr>
      </xdr:nvSpPr>
      <xdr:spPr bwMode="auto">
        <a:xfrm>
          <a:off x="90844968"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35" name="Text Box 8">
          <a:hlinkClick xmlns:r="http://schemas.openxmlformats.org/officeDocument/2006/relationships" r:id="rId7"/>
          <a:extLst>
            <a:ext uri="{FF2B5EF4-FFF2-40B4-BE49-F238E27FC236}">
              <a16:creationId xmlns:a16="http://schemas.microsoft.com/office/drawing/2014/main" id="{AA0DFD37-3D03-4CF8-AB87-15C0FCF29174}"/>
            </a:ext>
          </a:extLst>
        </xdr:cNvPr>
        <xdr:cNvSpPr txBox="1">
          <a:spLocks noChangeArrowheads="1"/>
        </xdr:cNvSpPr>
      </xdr:nvSpPr>
      <xdr:spPr bwMode="auto">
        <a:xfrm>
          <a:off x="90844968"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36" name="Text Box 8">
          <a:hlinkClick xmlns:r="http://schemas.openxmlformats.org/officeDocument/2006/relationships" r:id="rId7"/>
          <a:extLst>
            <a:ext uri="{FF2B5EF4-FFF2-40B4-BE49-F238E27FC236}">
              <a16:creationId xmlns:a16="http://schemas.microsoft.com/office/drawing/2014/main" id="{A1D03D2D-6AF1-4924-8DBC-98EC92DA8ABE}"/>
            </a:ext>
          </a:extLst>
        </xdr:cNvPr>
        <xdr:cNvSpPr txBox="1">
          <a:spLocks noChangeArrowheads="1"/>
        </xdr:cNvSpPr>
      </xdr:nvSpPr>
      <xdr:spPr bwMode="auto">
        <a:xfrm>
          <a:off x="90844968"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37" name="Text Box 8">
          <a:hlinkClick xmlns:r="http://schemas.openxmlformats.org/officeDocument/2006/relationships" r:id="rId7"/>
          <a:extLst>
            <a:ext uri="{FF2B5EF4-FFF2-40B4-BE49-F238E27FC236}">
              <a16:creationId xmlns:a16="http://schemas.microsoft.com/office/drawing/2014/main" id="{120F5995-8CA4-4094-9973-4945701A9634}"/>
            </a:ext>
          </a:extLst>
        </xdr:cNvPr>
        <xdr:cNvSpPr txBox="1">
          <a:spLocks noChangeArrowheads="1"/>
        </xdr:cNvSpPr>
      </xdr:nvSpPr>
      <xdr:spPr bwMode="auto">
        <a:xfrm>
          <a:off x="90844968"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38" name="Text Box 8">
          <a:hlinkClick xmlns:r="http://schemas.openxmlformats.org/officeDocument/2006/relationships" r:id="rId7"/>
          <a:extLst>
            <a:ext uri="{FF2B5EF4-FFF2-40B4-BE49-F238E27FC236}">
              <a16:creationId xmlns:a16="http://schemas.microsoft.com/office/drawing/2014/main" id="{AEBB8D8A-DCDF-40E0-BFF0-B41855408136}"/>
            </a:ext>
          </a:extLst>
        </xdr:cNvPr>
        <xdr:cNvSpPr txBox="1">
          <a:spLocks noChangeArrowheads="1"/>
        </xdr:cNvSpPr>
      </xdr:nvSpPr>
      <xdr:spPr bwMode="auto">
        <a:xfrm>
          <a:off x="90844968"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39" name="Text Box 8">
          <a:hlinkClick xmlns:r="http://schemas.openxmlformats.org/officeDocument/2006/relationships" r:id="rId7"/>
          <a:extLst>
            <a:ext uri="{FF2B5EF4-FFF2-40B4-BE49-F238E27FC236}">
              <a16:creationId xmlns:a16="http://schemas.microsoft.com/office/drawing/2014/main" id="{3BD2FFDF-5722-4A20-A851-A0750B25889F}"/>
            </a:ext>
          </a:extLst>
        </xdr:cNvPr>
        <xdr:cNvSpPr txBox="1">
          <a:spLocks noChangeArrowheads="1"/>
        </xdr:cNvSpPr>
      </xdr:nvSpPr>
      <xdr:spPr bwMode="auto">
        <a:xfrm>
          <a:off x="90844968"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40" name="Text Box 8">
          <a:hlinkClick xmlns:r="http://schemas.openxmlformats.org/officeDocument/2006/relationships" r:id="rId7"/>
          <a:extLst>
            <a:ext uri="{FF2B5EF4-FFF2-40B4-BE49-F238E27FC236}">
              <a16:creationId xmlns:a16="http://schemas.microsoft.com/office/drawing/2014/main" id="{72F70CCF-1E8C-4181-91F6-5BB71FA30B40}"/>
            </a:ext>
          </a:extLst>
        </xdr:cNvPr>
        <xdr:cNvSpPr txBox="1">
          <a:spLocks noChangeArrowheads="1"/>
        </xdr:cNvSpPr>
      </xdr:nvSpPr>
      <xdr:spPr bwMode="auto">
        <a:xfrm>
          <a:off x="90844968"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41" name="Text Box 8">
          <a:hlinkClick xmlns:r="http://schemas.openxmlformats.org/officeDocument/2006/relationships" r:id="rId7"/>
          <a:extLst>
            <a:ext uri="{FF2B5EF4-FFF2-40B4-BE49-F238E27FC236}">
              <a16:creationId xmlns:a16="http://schemas.microsoft.com/office/drawing/2014/main" id="{2A65BA1D-F73B-4106-B570-0647143047F3}"/>
            </a:ext>
          </a:extLst>
        </xdr:cNvPr>
        <xdr:cNvSpPr txBox="1">
          <a:spLocks noChangeArrowheads="1"/>
        </xdr:cNvSpPr>
      </xdr:nvSpPr>
      <xdr:spPr bwMode="auto">
        <a:xfrm>
          <a:off x="90844968"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42" name="Text Box 8">
          <a:hlinkClick xmlns:r="http://schemas.openxmlformats.org/officeDocument/2006/relationships" r:id="rId7"/>
          <a:extLst>
            <a:ext uri="{FF2B5EF4-FFF2-40B4-BE49-F238E27FC236}">
              <a16:creationId xmlns:a16="http://schemas.microsoft.com/office/drawing/2014/main" id="{F606CB5C-1ACC-4D80-BF46-3590371386AF}"/>
            </a:ext>
          </a:extLst>
        </xdr:cNvPr>
        <xdr:cNvSpPr txBox="1">
          <a:spLocks noChangeArrowheads="1"/>
        </xdr:cNvSpPr>
      </xdr:nvSpPr>
      <xdr:spPr bwMode="auto">
        <a:xfrm>
          <a:off x="90844968"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43" name="Text Box 8">
          <a:hlinkClick xmlns:r="http://schemas.openxmlformats.org/officeDocument/2006/relationships" r:id="rId7"/>
          <a:extLst>
            <a:ext uri="{FF2B5EF4-FFF2-40B4-BE49-F238E27FC236}">
              <a16:creationId xmlns:a16="http://schemas.microsoft.com/office/drawing/2014/main" id="{C47DE3F1-6FDA-48E6-83AB-ADF3937EB720}"/>
            </a:ext>
          </a:extLst>
        </xdr:cNvPr>
        <xdr:cNvSpPr txBox="1">
          <a:spLocks noChangeArrowheads="1"/>
        </xdr:cNvSpPr>
      </xdr:nvSpPr>
      <xdr:spPr bwMode="auto">
        <a:xfrm>
          <a:off x="90844968"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44" name="Text Box 8">
          <a:hlinkClick xmlns:r="http://schemas.openxmlformats.org/officeDocument/2006/relationships" r:id="rId7"/>
          <a:extLst>
            <a:ext uri="{FF2B5EF4-FFF2-40B4-BE49-F238E27FC236}">
              <a16:creationId xmlns:a16="http://schemas.microsoft.com/office/drawing/2014/main" id="{19379B79-71FE-406D-8C68-FA4D230F3308}"/>
            </a:ext>
          </a:extLst>
        </xdr:cNvPr>
        <xdr:cNvSpPr txBox="1">
          <a:spLocks noChangeArrowheads="1"/>
        </xdr:cNvSpPr>
      </xdr:nvSpPr>
      <xdr:spPr bwMode="auto">
        <a:xfrm>
          <a:off x="90844968"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8" cy="170143"/>
    <xdr:sp macro="" textlink="">
      <xdr:nvSpPr>
        <xdr:cNvPr id="345" name="Text Box 8">
          <a:hlinkClick xmlns:r="http://schemas.openxmlformats.org/officeDocument/2006/relationships" r:id="rId7"/>
          <a:extLst>
            <a:ext uri="{FF2B5EF4-FFF2-40B4-BE49-F238E27FC236}">
              <a16:creationId xmlns:a16="http://schemas.microsoft.com/office/drawing/2014/main" id="{96BF2F16-2059-48B9-9A28-84859F9D78F5}"/>
            </a:ext>
          </a:extLst>
        </xdr:cNvPr>
        <xdr:cNvSpPr txBox="1">
          <a:spLocks noChangeArrowheads="1"/>
        </xdr:cNvSpPr>
      </xdr:nvSpPr>
      <xdr:spPr bwMode="auto">
        <a:xfrm>
          <a:off x="96772879"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8" cy="170143"/>
    <xdr:sp macro="" textlink="">
      <xdr:nvSpPr>
        <xdr:cNvPr id="346" name="Text Box 8">
          <a:hlinkClick xmlns:r="http://schemas.openxmlformats.org/officeDocument/2006/relationships" r:id="rId7"/>
          <a:extLst>
            <a:ext uri="{FF2B5EF4-FFF2-40B4-BE49-F238E27FC236}">
              <a16:creationId xmlns:a16="http://schemas.microsoft.com/office/drawing/2014/main" id="{01A92874-1FE1-4A5F-8B51-970D3BD51A6B}"/>
            </a:ext>
          </a:extLst>
        </xdr:cNvPr>
        <xdr:cNvSpPr txBox="1">
          <a:spLocks noChangeArrowheads="1"/>
        </xdr:cNvSpPr>
      </xdr:nvSpPr>
      <xdr:spPr bwMode="auto">
        <a:xfrm>
          <a:off x="96772879"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8" cy="170143"/>
    <xdr:sp macro="" textlink="">
      <xdr:nvSpPr>
        <xdr:cNvPr id="347" name="Text Box 8">
          <a:hlinkClick xmlns:r="http://schemas.openxmlformats.org/officeDocument/2006/relationships" r:id="rId7"/>
          <a:extLst>
            <a:ext uri="{FF2B5EF4-FFF2-40B4-BE49-F238E27FC236}">
              <a16:creationId xmlns:a16="http://schemas.microsoft.com/office/drawing/2014/main" id="{1A4455C3-6DB4-44F0-A6CA-E0EBD0B53D26}"/>
            </a:ext>
          </a:extLst>
        </xdr:cNvPr>
        <xdr:cNvSpPr txBox="1">
          <a:spLocks noChangeArrowheads="1"/>
        </xdr:cNvSpPr>
      </xdr:nvSpPr>
      <xdr:spPr bwMode="auto">
        <a:xfrm>
          <a:off x="96772879"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8" cy="170143"/>
    <xdr:sp macro="" textlink="">
      <xdr:nvSpPr>
        <xdr:cNvPr id="348" name="Text Box 8">
          <a:hlinkClick xmlns:r="http://schemas.openxmlformats.org/officeDocument/2006/relationships" r:id="rId7"/>
          <a:extLst>
            <a:ext uri="{FF2B5EF4-FFF2-40B4-BE49-F238E27FC236}">
              <a16:creationId xmlns:a16="http://schemas.microsoft.com/office/drawing/2014/main" id="{16ED5F94-0331-4F5A-8A37-21CA19FBFD5F}"/>
            </a:ext>
          </a:extLst>
        </xdr:cNvPr>
        <xdr:cNvSpPr txBox="1">
          <a:spLocks noChangeArrowheads="1"/>
        </xdr:cNvSpPr>
      </xdr:nvSpPr>
      <xdr:spPr bwMode="auto">
        <a:xfrm>
          <a:off x="96772879"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8" cy="170143"/>
    <xdr:sp macro="" textlink="">
      <xdr:nvSpPr>
        <xdr:cNvPr id="349" name="Text Box 8">
          <a:hlinkClick xmlns:r="http://schemas.openxmlformats.org/officeDocument/2006/relationships" r:id="rId7"/>
          <a:extLst>
            <a:ext uri="{FF2B5EF4-FFF2-40B4-BE49-F238E27FC236}">
              <a16:creationId xmlns:a16="http://schemas.microsoft.com/office/drawing/2014/main" id="{B78F9DE9-EE55-44F9-8B31-06B47854E423}"/>
            </a:ext>
          </a:extLst>
        </xdr:cNvPr>
        <xdr:cNvSpPr txBox="1">
          <a:spLocks noChangeArrowheads="1"/>
        </xdr:cNvSpPr>
      </xdr:nvSpPr>
      <xdr:spPr bwMode="auto">
        <a:xfrm>
          <a:off x="96772879"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50" name="Text Box 8">
          <a:hlinkClick xmlns:r="http://schemas.openxmlformats.org/officeDocument/2006/relationships" r:id="rId7"/>
          <a:extLst>
            <a:ext uri="{FF2B5EF4-FFF2-40B4-BE49-F238E27FC236}">
              <a16:creationId xmlns:a16="http://schemas.microsoft.com/office/drawing/2014/main" id="{4630A791-834A-4162-8DEB-C15CB6CD7833}"/>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51" name="Text Box 8">
          <a:hlinkClick xmlns:r="http://schemas.openxmlformats.org/officeDocument/2006/relationships" r:id="rId7"/>
          <a:extLst>
            <a:ext uri="{FF2B5EF4-FFF2-40B4-BE49-F238E27FC236}">
              <a16:creationId xmlns:a16="http://schemas.microsoft.com/office/drawing/2014/main" id="{987BBB94-00D6-42D3-BC97-42CF813C88FF}"/>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52" name="Text Box 8">
          <a:hlinkClick xmlns:r="http://schemas.openxmlformats.org/officeDocument/2006/relationships" r:id="rId7"/>
          <a:extLst>
            <a:ext uri="{FF2B5EF4-FFF2-40B4-BE49-F238E27FC236}">
              <a16:creationId xmlns:a16="http://schemas.microsoft.com/office/drawing/2014/main" id="{B2D655FE-6AA3-46DB-BCEA-F72A5F50AC74}"/>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53" name="Text Box 8">
          <a:hlinkClick xmlns:r="http://schemas.openxmlformats.org/officeDocument/2006/relationships" r:id="rId7"/>
          <a:extLst>
            <a:ext uri="{FF2B5EF4-FFF2-40B4-BE49-F238E27FC236}">
              <a16:creationId xmlns:a16="http://schemas.microsoft.com/office/drawing/2014/main" id="{128EE266-BD2A-42AC-ADF2-B0506C0B3815}"/>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54" name="Text Box 8">
          <a:hlinkClick xmlns:r="http://schemas.openxmlformats.org/officeDocument/2006/relationships" r:id="rId7"/>
          <a:extLst>
            <a:ext uri="{FF2B5EF4-FFF2-40B4-BE49-F238E27FC236}">
              <a16:creationId xmlns:a16="http://schemas.microsoft.com/office/drawing/2014/main" id="{2195C1F7-BB47-42AF-9B6D-AF11E561E061}"/>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55" name="Text Box 8">
          <a:hlinkClick xmlns:r="http://schemas.openxmlformats.org/officeDocument/2006/relationships" r:id="rId7"/>
          <a:extLst>
            <a:ext uri="{FF2B5EF4-FFF2-40B4-BE49-F238E27FC236}">
              <a16:creationId xmlns:a16="http://schemas.microsoft.com/office/drawing/2014/main" id="{0F240700-8340-40A8-B1F9-2343C9FAE2F0}"/>
            </a:ext>
          </a:extLst>
        </xdr:cNvPr>
        <xdr:cNvSpPr txBox="1">
          <a:spLocks noChangeArrowheads="1"/>
        </xdr:cNvSpPr>
      </xdr:nvSpPr>
      <xdr:spPr bwMode="auto">
        <a:xfrm>
          <a:off x="967728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56" name="Text Box 8">
          <a:hlinkClick xmlns:r="http://schemas.openxmlformats.org/officeDocument/2006/relationships" r:id="rId7"/>
          <a:extLst>
            <a:ext uri="{FF2B5EF4-FFF2-40B4-BE49-F238E27FC236}">
              <a16:creationId xmlns:a16="http://schemas.microsoft.com/office/drawing/2014/main" id="{9FD41B79-223D-4795-8716-0193726C1FDA}"/>
            </a:ext>
          </a:extLst>
        </xdr:cNvPr>
        <xdr:cNvSpPr txBox="1">
          <a:spLocks noChangeArrowheads="1"/>
        </xdr:cNvSpPr>
      </xdr:nvSpPr>
      <xdr:spPr bwMode="auto">
        <a:xfrm>
          <a:off x="967728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57" name="Text Box 8">
          <a:hlinkClick xmlns:r="http://schemas.openxmlformats.org/officeDocument/2006/relationships" r:id="rId7"/>
          <a:extLst>
            <a:ext uri="{FF2B5EF4-FFF2-40B4-BE49-F238E27FC236}">
              <a16:creationId xmlns:a16="http://schemas.microsoft.com/office/drawing/2014/main" id="{9145CA0D-0CD4-43CC-BB37-0097D16EC115}"/>
            </a:ext>
          </a:extLst>
        </xdr:cNvPr>
        <xdr:cNvSpPr txBox="1">
          <a:spLocks noChangeArrowheads="1"/>
        </xdr:cNvSpPr>
      </xdr:nvSpPr>
      <xdr:spPr bwMode="auto">
        <a:xfrm>
          <a:off x="967728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58" name="Text Box 8">
          <a:hlinkClick xmlns:r="http://schemas.openxmlformats.org/officeDocument/2006/relationships" r:id="rId7"/>
          <a:extLst>
            <a:ext uri="{FF2B5EF4-FFF2-40B4-BE49-F238E27FC236}">
              <a16:creationId xmlns:a16="http://schemas.microsoft.com/office/drawing/2014/main" id="{B843901C-9A9B-403C-94B0-8CA7CC7508D6}"/>
            </a:ext>
          </a:extLst>
        </xdr:cNvPr>
        <xdr:cNvSpPr txBox="1">
          <a:spLocks noChangeArrowheads="1"/>
        </xdr:cNvSpPr>
      </xdr:nvSpPr>
      <xdr:spPr bwMode="auto">
        <a:xfrm>
          <a:off x="967728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59" name="Text Box 8">
          <a:hlinkClick xmlns:r="http://schemas.openxmlformats.org/officeDocument/2006/relationships" r:id="rId7"/>
          <a:extLst>
            <a:ext uri="{FF2B5EF4-FFF2-40B4-BE49-F238E27FC236}">
              <a16:creationId xmlns:a16="http://schemas.microsoft.com/office/drawing/2014/main" id="{919C09CE-CC97-41DF-AE0B-BAE880665C0E}"/>
            </a:ext>
          </a:extLst>
        </xdr:cNvPr>
        <xdr:cNvSpPr txBox="1">
          <a:spLocks noChangeArrowheads="1"/>
        </xdr:cNvSpPr>
      </xdr:nvSpPr>
      <xdr:spPr bwMode="auto">
        <a:xfrm>
          <a:off x="967728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62164" cy="154081"/>
    <xdr:sp macro="" textlink="">
      <xdr:nvSpPr>
        <xdr:cNvPr id="360" name="Text Box 8">
          <a:hlinkClick xmlns:r="http://schemas.openxmlformats.org/officeDocument/2006/relationships" r:id="rId7"/>
          <a:extLst>
            <a:ext uri="{FF2B5EF4-FFF2-40B4-BE49-F238E27FC236}">
              <a16:creationId xmlns:a16="http://schemas.microsoft.com/office/drawing/2014/main" id="{254F898F-6B1E-4DDD-9746-C55087018AE9}"/>
            </a:ext>
          </a:extLst>
        </xdr:cNvPr>
        <xdr:cNvSpPr txBox="1">
          <a:spLocks noChangeArrowheads="1"/>
        </xdr:cNvSpPr>
      </xdr:nvSpPr>
      <xdr:spPr bwMode="auto">
        <a:xfrm>
          <a:off x="9677287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62164" cy="154081"/>
    <xdr:sp macro="" textlink="">
      <xdr:nvSpPr>
        <xdr:cNvPr id="361" name="Text Box 8">
          <a:hlinkClick xmlns:r="http://schemas.openxmlformats.org/officeDocument/2006/relationships" r:id="rId7"/>
          <a:extLst>
            <a:ext uri="{FF2B5EF4-FFF2-40B4-BE49-F238E27FC236}">
              <a16:creationId xmlns:a16="http://schemas.microsoft.com/office/drawing/2014/main" id="{274332B7-D64F-4103-A90D-00387F8F17C0}"/>
            </a:ext>
          </a:extLst>
        </xdr:cNvPr>
        <xdr:cNvSpPr txBox="1">
          <a:spLocks noChangeArrowheads="1"/>
        </xdr:cNvSpPr>
      </xdr:nvSpPr>
      <xdr:spPr bwMode="auto">
        <a:xfrm>
          <a:off x="9677287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62164" cy="154081"/>
    <xdr:sp macro="" textlink="">
      <xdr:nvSpPr>
        <xdr:cNvPr id="362" name="Text Box 8">
          <a:hlinkClick xmlns:r="http://schemas.openxmlformats.org/officeDocument/2006/relationships" r:id="rId7"/>
          <a:extLst>
            <a:ext uri="{FF2B5EF4-FFF2-40B4-BE49-F238E27FC236}">
              <a16:creationId xmlns:a16="http://schemas.microsoft.com/office/drawing/2014/main" id="{FE9377C1-35B3-445A-8113-D26AC11CA5F2}"/>
            </a:ext>
          </a:extLst>
        </xdr:cNvPr>
        <xdr:cNvSpPr txBox="1">
          <a:spLocks noChangeArrowheads="1"/>
        </xdr:cNvSpPr>
      </xdr:nvSpPr>
      <xdr:spPr bwMode="auto">
        <a:xfrm>
          <a:off x="9677287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62164" cy="154081"/>
    <xdr:sp macro="" textlink="">
      <xdr:nvSpPr>
        <xdr:cNvPr id="363" name="Text Box 8">
          <a:hlinkClick xmlns:r="http://schemas.openxmlformats.org/officeDocument/2006/relationships" r:id="rId7"/>
          <a:extLst>
            <a:ext uri="{FF2B5EF4-FFF2-40B4-BE49-F238E27FC236}">
              <a16:creationId xmlns:a16="http://schemas.microsoft.com/office/drawing/2014/main" id="{8B607FB4-A548-4F27-8075-CAE25736BD43}"/>
            </a:ext>
          </a:extLst>
        </xdr:cNvPr>
        <xdr:cNvSpPr txBox="1">
          <a:spLocks noChangeArrowheads="1"/>
        </xdr:cNvSpPr>
      </xdr:nvSpPr>
      <xdr:spPr bwMode="auto">
        <a:xfrm>
          <a:off x="9677287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62164" cy="154081"/>
    <xdr:sp macro="" textlink="">
      <xdr:nvSpPr>
        <xdr:cNvPr id="364" name="Text Box 8">
          <a:hlinkClick xmlns:r="http://schemas.openxmlformats.org/officeDocument/2006/relationships" r:id="rId7"/>
          <a:extLst>
            <a:ext uri="{FF2B5EF4-FFF2-40B4-BE49-F238E27FC236}">
              <a16:creationId xmlns:a16="http://schemas.microsoft.com/office/drawing/2014/main" id="{33F1E10B-FDF8-49F5-A66D-1697F32168C4}"/>
            </a:ext>
          </a:extLst>
        </xdr:cNvPr>
        <xdr:cNvSpPr txBox="1">
          <a:spLocks noChangeArrowheads="1"/>
        </xdr:cNvSpPr>
      </xdr:nvSpPr>
      <xdr:spPr bwMode="auto">
        <a:xfrm>
          <a:off x="9677287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65" name="Text Box 8">
          <a:hlinkClick xmlns:r="http://schemas.openxmlformats.org/officeDocument/2006/relationships" r:id="rId7"/>
          <a:extLst>
            <a:ext uri="{FF2B5EF4-FFF2-40B4-BE49-F238E27FC236}">
              <a16:creationId xmlns:a16="http://schemas.microsoft.com/office/drawing/2014/main" id="{34C059BE-9DC9-42F5-B28B-65C865C937D9}"/>
            </a:ext>
          </a:extLst>
        </xdr:cNvPr>
        <xdr:cNvSpPr txBox="1">
          <a:spLocks noChangeArrowheads="1"/>
        </xdr:cNvSpPr>
      </xdr:nvSpPr>
      <xdr:spPr bwMode="auto">
        <a:xfrm>
          <a:off x="967728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66" name="Text Box 8">
          <a:hlinkClick xmlns:r="http://schemas.openxmlformats.org/officeDocument/2006/relationships" r:id="rId7"/>
          <a:extLst>
            <a:ext uri="{FF2B5EF4-FFF2-40B4-BE49-F238E27FC236}">
              <a16:creationId xmlns:a16="http://schemas.microsoft.com/office/drawing/2014/main" id="{03D3574E-EA41-4232-BB98-E300A6F3ED88}"/>
            </a:ext>
          </a:extLst>
        </xdr:cNvPr>
        <xdr:cNvSpPr txBox="1">
          <a:spLocks noChangeArrowheads="1"/>
        </xdr:cNvSpPr>
      </xdr:nvSpPr>
      <xdr:spPr bwMode="auto">
        <a:xfrm>
          <a:off x="967728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67" name="Text Box 8">
          <a:hlinkClick xmlns:r="http://schemas.openxmlformats.org/officeDocument/2006/relationships" r:id="rId7"/>
          <a:extLst>
            <a:ext uri="{FF2B5EF4-FFF2-40B4-BE49-F238E27FC236}">
              <a16:creationId xmlns:a16="http://schemas.microsoft.com/office/drawing/2014/main" id="{25C27CC2-31F9-4CC7-8256-FB8DD85AA84E}"/>
            </a:ext>
          </a:extLst>
        </xdr:cNvPr>
        <xdr:cNvSpPr txBox="1">
          <a:spLocks noChangeArrowheads="1"/>
        </xdr:cNvSpPr>
      </xdr:nvSpPr>
      <xdr:spPr bwMode="auto">
        <a:xfrm>
          <a:off x="967728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68" name="Text Box 8">
          <a:hlinkClick xmlns:r="http://schemas.openxmlformats.org/officeDocument/2006/relationships" r:id="rId7"/>
          <a:extLst>
            <a:ext uri="{FF2B5EF4-FFF2-40B4-BE49-F238E27FC236}">
              <a16:creationId xmlns:a16="http://schemas.microsoft.com/office/drawing/2014/main" id="{D1D8528B-3993-4AEC-85B6-E6C3DC8BA8D5}"/>
            </a:ext>
          </a:extLst>
        </xdr:cNvPr>
        <xdr:cNvSpPr txBox="1">
          <a:spLocks noChangeArrowheads="1"/>
        </xdr:cNvSpPr>
      </xdr:nvSpPr>
      <xdr:spPr bwMode="auto">
        <a:xfrm>
          <a:off x="967728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54081"/>
    <xdr:sp macro="" textlink="">
      <xdr:nvSpPr>
        <xdr:cNvPr id="369" name="Text Box 8">
          <a:hlinkClick xmlns:r="http://schemas.openxmlformats.org/officeDocument/2006/relationships" r:id="rId7"/>
          <a:extLst>
            <a:ext uri="{FF2B5EF4-FFF2-40B4-BE49-F238E27FC236}">
              <a16:creationId xmlns:a16="http://schemas.microsoft.com/office/drawing/2014/main" id="{F64CA3C1-9C43-48F9-A8A3-CB6E10DE8451}"/>
            </a:ext>
          </a:extLst>
        </xdr:cNvPr>
        <xdr:cNvSpPr txBox="1">
          <a:spLocks noChangeArrowheads="1"/>
        </xdr:cNvSpPr>
      </xdr:nvSpPr>
      <xdr:spPr bwMode="auto">
        <a:xfrm>
          <a:off x="9677287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70" name="Text Box 8">
          <a:hlinkClick xmlns:r="http://schemas.openxmlformats.org/officeDocument/2006/relationships" r:id="rId7"/>
          <a:extLst>
            <a:ext uri="{FF2B5EF4-FFF2-40B4-BE49-F238E27FC236}">
              <a16:creationId xmlns:a16="http://schemas.microsoft.com/office/drawing/2014/main" id="{C8C0FAE3-B29E-48D0-BCE8-C1B7ACE318B6}"/>
            </a:ext>
          </a:extLst>
        </xdr:cNvPr>
        <xdr:cNvSpPr txBox="1">
          <a:spLocks noChangeArrowheads="1"/>
        </xdr:cNvSpPr>
      </xdr:nvSpPr>
      <xdr:spPr bwMode="auto">
        <a:xfrm>
          <a:off x="9677287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71" name="Text Box 8">
          <a:hlinkClick xmlns:r="http://schemas.openxmlformats.org/officeDocument/2006/relationships" r:id="rId7"/>
          <a:extLst>
            <a:ext uri="{FF2B5EF4-FFF2-40B4-BE49-F238E27FC236}">
              <a16:creationId xmlns:a16="http://schemas.microsoft.com/office/drawing/2014/main" id="{301494FC-DB21-4065-A37F-B50F90406A43}"/>
            </a:ext>
          </a:extLst>
        </xdr:cNvPr>
        <xdr:cNvSpPr txBox="1">
          <a:spLocks noChangeArrowheads="1"/>
        </xdr:cNvSpPr>
      </xdr:nvSpPr>
      <xdr:spPr bwMode="auto">
        <a:xfrm>
          <a:off x="9677287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72" name="Text Box 8">
          <a:hlinkClick xmlns:r="http://schemas.openxmlformats.org/officeDocument/2006/relationships" r:id="rId7"/>
          <a:extLst>
            <a:ext uri="{FF2B5EF4-FFF2-40B4-BE49-F238E27FC236}">
              <a16:creationId xmlns:a16="http://schemas.microsoft.com/office/drawing/2014/main" id="{95B96910-3B90-4C7C-832C-F8353E41B3D7}"/>
            </a:ext>
          </a:extLst>
        </xdr:cNvPr>
        <xdr:cNvSpPr txBox="1">
          <a:spLocks noChangeArrowheads="1"/>
        </xdr:cNvSpPr>
      </xdr:nvSpPr>
      <xdr:spPr bwMode="auto">
        <a:xfrm>
          <a:off x="9677287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73" name="Text Box 8">
          <a:hlinkClick xmlns:r="http://schemas.openxmlformats.org/officeDocument/2006/relationships" r:id="rId7"/>
          <a:extLst>
            <a:ext uri="{FF2B5EF4-FFF2-40B4-BE49-F238E27FC236}">
              <a16:creationId xmlns:a16="http://schemas.microsoft.com/office/drawing/2014/main" id="{619E3360-EFBA-46E9-AB4A-D5B6F26BF33C}"/>
            </a:ext>
          </a:extLst>
        </xdr:cNvPr>
        <xdr:cNvSpPr txBox="1">
          <a:spLocks noChangeArrowheads="1"/>
        </xdr:cNvSpPr>
      </xdr:nvSpPr>
      <xdr:spPr bwMode="auto">
        <a:xfrm>
          <a:off x="9677287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145</xdr:col>
      <xdr:colOff>752475</xdr:colOff>
      <xdr:row>3</xdr:row>
      <xdr:rowOff>114300</xdr:rowOff>
    </xdr:from>
    <xdr:ext cx="59657" cy="165287"/>
    <xdr:sp macro="" textlink="">
      <xdr:nvSpPr>
        <xdr:cNvPr id="374" name="Text Box 8">
          <a:hlinkClick xmlns:r="http://schemas.openxmlformats.org/officeDocument/2006/relationships" r:id="rId7"/>
          <a:extLst>
            <a:ext uri="{FF2B5EF4-FFF2-40B4-BE49-F238E27FC236}">
              <a16:creationId xmlns:a16="http://schemas.microsoft.com/office/drawing/2014/main" id="{97EEBF8E-369D-416D-B3E4-ED44924722BD}"/>
            </a:ext>
          </a:extLst>
        </xdr:cNvPr>
        <xdr:cNvSpPr txBox="1">
          <a:spLocks noChangeArrowheads="1"/>
        </xdr:cNvSpPr>
      </xdr:nvSpPr>
      <xdr:spPr bwMode="auto">
        <a:xfrm>
          <a:off x="9677287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375" name="Text Box 8">
          <a:hlinkClick xmlns:r="http://schemas.openxmlformats.org/officeDocument/2006/relationships" r:id="rId7"/>
          <a:extLst>
            <a:ext uri="{FF2B5EF4-FFF2-40B4-BE49-F238E27FC236}">
              <a16:creationId xmlns:a16="http://schemas.microsoft.com/office/drawing/2014/main" id="{A4F59A87-548E-45B9-9ABA-55AD30F2E0E4}"/>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376" name="Text Box 8">
          <a:hlinkClick xmlns:r="http://schemas.openxmlformats.org/officeDocument/2006/relationships" r:id="rId7"/>
          <a:extLst>
            <a:ext uri="{FF2B5EF4-FFF2-40B4-BE49-F238E27FC236}">
              <a16:creationId xmlns:a16="http://schemas.microsoft.com/office/drawing/2014/main" id="{66FEB1E6-14BE-4472-B3CC-E55D07B2A16B}"/>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377" name="Text Box 8">
          <a:hlinkClick xmlns:r="http://schemas.openxmlformats.org/officeDocument/2006/relationships" r:id="rId7"/>
          <a:extLst>
            <a:ext uri="{FF2B5EF4-FFF2-40B4-BE49-F238E27FC236}">
              <a16:creationId xmlns:a16="http://schemas.microsoft.com/office/drawing/2014/main" id="{C967A5CF-5954-489E-8E05-E55FD8FE4A12}"/>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378" name="Text Box 8">
          <a:hlinkClick xmlns:r="http://schemas.openxmlformats.org/officeDocument/2006/relationships" r:id="rId7"/>
          <a:extLst>
            <a:ext uri="{FF2B5EF4-FFF2-40B4-BE49-F238E27FC236}">
              <a16:creationId xmlns:a16="http://schemas.microsoft.com/office/drawing/2014/main" id="{74073AF9-A547-49D0-8E81-C660D6CCDB5A}"/>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379" name="Text Box 8">
          <a:hlinkClick xmlns:r="http://schemas.openxmlformats.org/officeDocument/2006/relationships" r:id="rId7"/>
          <a:extLst>
            <a:ext uri="{FF2B5EF4-FFF2-40B4-BE49-F238E27FC236}">
              <a16:creationId xmlns:a16="http://schemas.microsoft.com/office/drawing/2014/main" id="{C945B63F-D6C1-4546-B914-9107E960973C}"/>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380" name="Text Box 8">
          <a:hlinkClick xmlns:r="http://schemas.openxmlformats.org/officeDocument/2006/relationships" r:id="rId7"/>
          <a:extLst>
            <a:ext uri="{FF2B5EF4-FFF2-40B4-BE49-F238E27FC236}">
              <a16:creationId xmlns:a16="http://schemas.microsoft.com/office/drawing/2014/main" id="{F2C33F5A-6E80-4408-AA11-DF13CA7F7450}"/>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381" name="Text Box 8">
          <a:hlinkClick xmlns:r="http://schemas.openxmlformats.org/officeDocument/2006/relationships" r:id="rId7"/>
          <a:extLst>
            <a:ext uri="{FF2B5EF4-FFF2-40B4-BE49-F238E27FC236}">
              <a16:creationId xmlns:a16="http://schemas.microsoft.com/office/drawing/2014/main" id="{61D999AC-0CC1-4D45-969B-9D605B3441E4}"/>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382" name="Text Box 8">
          <a:hlinkClick xmlns:r="http://schemas.openxmlformats.org/officeDocument/2006/relationships" r:id="rId7"/>
          <a:extLst>
            <a:ext uri="{FF2B5EF4-FFF2-40B4-BE49-F238E27FC236}">
              <a16:creationId xmlns:a16="http://schemas.microsoft.com/office/drawing/2014/main" id="{27416BA0-9AB2-456D-8F18-173E05AB4493}"/>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383" name="Text Box 8">
          <a:hlinkClick xmlns:r="http://schemas.openxmlformats.org/officeDocument/2006/relationships" r:id="rId7"/>
          <a:extLst>
            <a:ext uri="{FF2B5EF4-FFF2-40B4-BE49-F238E27FC236}">
              <a16:creationId xmlns:a16="http://schemas.microsoft.com/office/drawing/2014/main" id="{8D22BF38-DF93-4A48-9142-1F9E8332A4B3}"/>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384" name="Text Box 8">
          <a:hlinkClick xmlns:r="http://schemas.openxmlformats.org/officeDocument/2006/relationships" r:id="rId7"/>
          <a:extLst>
            <a:ext uri="{FF2B5EF4-FFF2-40B4-BE49-F238E27FC236}">
              <a16:creationId xmlns:a16="http://schemas.microsoft.com/office/drawing/2014/main" id="{7FD11101-6238-4480-BCAC-1C883AAB1E15}"/>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385" name="Text Box 8">
          <a:hlinkClick xmlns:r="http://schemas.openxmlformats.org/officeDocument/2006/relationships" r:id="rId7"/>
          <a:extLst>
            <a:ext uri="{FF2B5EF4-FFF2-40B4-BE49-F238E27FC236}">
              <a16:creationId xmlns:a16="http://schemas.microsoft.com/office/drawing/2014/main" id="{EB018DA7-C3C1-4CB1-9C50-9564D6C7FDE0}"/>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386" name="Text Box 8">
          <a:hlinkClick xmlns:r="http://schemas.openxmlformats.org/officeDocument/2006/relationships" r:id="rId7"/>
          <a:extLst>
            <a:ext uri="{FF2B5EF4-FFF2-40B4-BE49-F238E27FC236}">
              <a16:creationId xmlns:a16="http://schemas.microsoft.com/office/drawing/2014/main" id="{641EDB84-FB19-4A8A-B327-44A6492A7DD7}"/>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387" name="Text Box 8">
          <a:hlinkClick xmlns:r="http://schemas.openxmlformats.org/officeDocument/2006/relationships" r:id="rId7"/>
          <a:extLst>
            <a:ext uri="{FF2B5EF4-FFF2-40B4-BE49-F238E27FC236}">
              <a16:creationId xmlns:a16="http://schemas.microsoft.com/office/drawing/2014/main" id="{A997F56A-F35D-424C-A455-69D962020057}"/>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388" name="Text Box 8">
          <a:hlinkClick xmlns:r="http://schemas.openxmlformats.org/officeDocument/2006/relationships" r:id="rId7"/>
          <a:extLst>
            <a:ext uri="{FF2B5EF4-FFF2-40B4-BE49-F238E27FC236}">
              <a16:creationId xmlns:a16="http://schemas.microsoft.com/office/drawing/2014/main" id="{68BB6451-D213-49DA-A6DE-DEF956A52F2A}"/>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389" name="Text Box 8">
          <a:hlinkClick xmlns:r="http://schemas.openxmlformats.org/officeDocument/2006/relationships" r:id="rId7"/>
          <a:extLst>
            <a:ext uri="{FF2B5EF4-FFF2-40B4-BE49-F238E27FC236}">
              <a16:creationId xmlns:a16="http://schemas.microsoft.com/office/drawing/2014/main" id="{AE36FB91-AE09-4955-8874-1A56502F38DB}"/>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90" name="Text Box 8">
          <a:hlinkClick xmlns:r="http://schemas.openxmlformats.org/officeDocument/2006/relationships" r:id="rId7"/>
          <a:extLst>
            <a:ext uri="{FF2B5EF4-FFF2-40B4-BE49-F238E27FC236}">
              <a16:creationId xmlns:a16="http://schemas.microsoft.com/office/drawing/2014/main" id="{0F161446-C3A3-4025-A4AF-6DB30032D09A}"/>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91" name="Text Box 8">
          <a:hlinkClick xmlns:r="http://schemas.openxmlformats.org/officeDocument/2006/relationships" r:id="rId7"/>
          <a:extLst>
            <a:ext uri="{FF2B5EF4-FFF2-40B4-BE49-F238E27FC236}">
              <a16:creationId xmlns:a16="http://schemas.microsoft.com/office/drawing/2014/main" id="{D0E77FF1-5874-4FE1-9B10-A72D2F6DF7E2}"/>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92" name="Text Box 8">
          <a:hlinkClick xmlns:r="http://schemas.openxmlformats.org/officeDocument/2006/relationships" r:id="rId7"/>
          <a:extLst>
            <a:ext uri="{FF2B5EF4-FFF2-40B4-BE49-F238E27FC236}">
              <a16:creationId xmlns:a16="http://schemas.microsoft.com/office/drawing/2014/main" id="{63AE1B2C-F866-4079-9952-7C94AD6CF471}"/>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93" name="Text Box 8">
          <a:hlinkClick xmlns:r="http://schemas.openxmlformats.org/officeDocument/2006/relationships" r:id="rId7"/>
          <a:extLst>
            <a:ext uri="{FF2B5EF4-FFF2-40B4-BE49-F238E27FC236}">
              <a16:creationId xmlns:a16="http://schemas.microsoft.com/office/drawing/2014/main" id="{302DBF38-D5DC-4FD9-B86A-276BCEE9E081}"/>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94" name="Text Box 8">
          <a:hlinkClick xmlns:r="http://schemas.openxmlformats.org/officeDocument/2006/relationships" r:id="rId7"/>
          <a:extLst>
            <a:ext uri="{FF2B5EF4-FFF2-40B4-BE49-F238E27FC236}">
              <a16:creationId xmlns:a16="http://schemas.microsoft.com/office/drawing/2014/main" id="{C268E842-8F90-429F-85D9-A6CD592EE0A3}"/>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95" name="Text Box 8">
          <a:hlinkClick xmlns:r="http://schemas.openxmlformats.org/officeDocument/2006/relationships" r:id="rId7"/>
          <a:extLst>
            <a:ext uri="{FF2B5EF4-FFF2-40B4-BE49-F238E27FC236}">
              <a16:creationId xmlns:a16="http://schemas.microsoft.com/office/drawing/2014/main" id="{5086B3A0-BBDA-45EA-8407-4E5BF1EBE06D}"/>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96" name="Text Box 8">
          <a:hlinkClick xmlns:r="http://schemas.openxmlformats.org/officeDocument/2006/relationships" r:id="rId7"/>
          <a:extLst>
            <a:ext uri="{FF2B5EF4-FFF2-40B4-BE49-F238E27FC236}">
              <a16:creationId xmlns:a16="http://schemas.microsoft.com/office/drawing/2014/main" id="{876068AC-873D-433E-8565-B431D9577230}"/>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97" name="Text Box 8">
          <a:hlinkClick xmlns:r="http://schemas.openxmlformats.org/officeDocument/2006/relationships" r:id="rId7"/>
          <a:extLst>
            <a:ext uri="{FF2B5EF4-FFF2-40B4-BE49-F238E27FC236}">
              <a16:creationId xmlns:a16="http://schemas.microsoft.com/office/drawing/2014/main" id="{C6CBAF75-B239-410F-809B-20A4E08C8FA3}"/>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98" name="Text Box 8">
          <a:hlinkClick xmlns:r="http://schemas.openxmlformats.org/officeDocument/2006/relationships" r:id="rId7"/>
          <a:extLst>
            <a:ext uri="{FF2B5EF4-FFF2-40B4-BE49-F238E27FC236}">
              <a16:creationId xmlns:a16="http://schemas.microsoft.com/office/drawing/2014/main" id="{8026A031-0F44-409B-8FD8-8074D9126A4D}"/>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399" name="Text Box 8">
          <a:hlinkClick xmlns:r="http://schemas.openxmlformats.org/officeDocument/2006/relationships" r:id="rId7"/>
          <a:extLst>
            <a:ext uri="{FF2B5EF4-FFF2-40B4-BE49-F238E27FC236}">
              <a16:creationId xmlns:a16="http://schemas.microsoft.com/office/drawing/2014/main" id="{74B92E81-3801-495A-B657-53FFB6BCB733}"/>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00" name="Text Box 8">
          <a:hlinkClick xmlns:r="http://schemas.openxmlformats.org/officeDocument/2006/relationships" r:id="rId7"/>
          <a:extLst>
            <a:ext uri="{FF2B5EF4-FFF2-40B4-BE49-F238E27FC236}">
              <a16:creationId xmlns:a16="http://schemas.microsoft.com/office/drawing/2014/main" id="{609EE90A-7411-4C08-ABEE-23356FF58B01}"/>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01" name="Text Box 8">
          <a:hlinkClick xmlns:r="http://schemas.openxmlformats.org/officeDocument/2006/relationships" r:id="rId7"/>
          <a:extLst>
            <a:ext uri="{FF2B5EF4-FFF2-40B4-BE49-F238E27FC236}">
              <a16:creationId xmlns:a16="http://schemas.microsoft.com/office/drawing/2014/main" id="{93558F76-F7A8-47D6-B339-B7C6AE2B7168}"/>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02" name="Text Box 8">
          <a:hlinkClick xmlns:r="http://schemas.openxmlformats.org/officeDocument/2006/relationships" r:id="rId7"/>
          <a:extLst>
            <a:ext uri="{FF2B5EF4-FFF2-40B4-BE49-F238E27FC236}">
              <a16:creationId xmlns:a16="http://schemas.microsoft.com/office/drawing/2014/main" id="{331740FA-C6CE-4E6D-BCB3-60465B947565}"/>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03" name="Text Box 8">
          <a:hlinkClick xmlns:r="http://schemas.openxmlformats.org/officeDocument/2006/relationships" r:id="rId7"/>
          <a:extLst>
            <a:ext uri="{FF2B5EF4-FFF2-40B4-BE49-F238E27FC236}">
              <a16:creationId xmlns:a16="http://schemas.microsoft.com/office/drawing/2014/main" id="{E53B1AF2-9ED1-4FC6-9FF1-5A6B0A882F40}"/>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04" name="Text Box 8">
          <a:hlinkClick xmlns:r="http://schemas.openxmlformats.org/officeDocument/2006/relationships" r:id="rId7"/>
          <a:extLst>
            <a:ext uri="{FF2B5EF4-FFF2-40B4-BE49-F238E27FC236}">
              <a16:creationId xmlns:a16="http://schemas.microsoft.com/office/drawing/2014/main" id="{E83F9D56-1461-427B-BE8A-31FA5525EB95}"/>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405" name="Text Box 8">
          <a:hlinkClick xmlns:r="http://schemas.openxmlformats.org/officeDocument/2006/relationships" r:id="rId7"/>
          <a:extLst>
            <a:ext uri="{FF2B5EF4-FFF2-40B4-BE49-F238E27FC236}">
              <a16:creationId xmlns:a16="http://schemas.microsoft.com/office/drawing/2014/main" id="{6F5438E8-9118-4A3E-A98C-91A638E57CB6}"/>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406" name="Text Box 8">
          <a:hlinkClick xmlns:r="http://schemas.openxmlformats.org/officeDocument/2006/relationships" r:id="rId7"/>
          <a:extLst>
            <a:ext uri="{FF2B5EF4-FFF2-40B4-BE49-F238E27FC236}">
              <a16:creationId xmlns:a16="http://schemas.microsoft.com/office/drawing/2014/main" id="{337412E8-4D77-4F96-800B-23061C383EE4}"/>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407" name="Text Box 8">
          <a:hlinkClick xmlns:r="http://schemas.openxmlformats.org/officeDocument/2006/relationships" r:id="rId7"/>
          <a:extLst>
            <a:ext uri="{FF2B5EF4-FFF2-40B4-BE49-F238E27FC236}">
              <a16:creationId xmlns:a16="http://schemas.microsoft.com/office/drawing/2014/main" id="{2C523664-FC49-4787-AE32-6219907DF5AC}"/>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408" name="Text Box 8">
          <a:hlinkClick xmlns:r="http://schemas.openxmlformats.org/officeDocument/2006/relationships" r:id="rId7"/>
          <a:extLst>
            <a:ext uri="{FF2B5EF4-FFF2-40B4-BE49-F238E27FC236}">
              <a16:creationId xmlns:a16="http://schemas.microsoft.com/office/drawing/2014/main" id="{82F62EB1-D18D-41F8-928B-8254CDF174B5}"/>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409" name="Text Box 8">
          <a:hlinkClick xmlns:r="http://schemas.openxmlformats.org/officeDocument/2006/relationships" r:id="rId7"/>
          <a:extLst>
            <a:ext uri="{FF2B5EF4-FFF2-40B4-BE49-F238E27FC236}">
              <a16:creationId xmlns:a16="http://schemas.microsoft.com/office/drawing/2014/main" id="{496C434A-ADC2-4002-BD07-FF79D8FC5558}"/>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10" name="Text Box 8">
          <a:hlinkClick xmlns:r="http://schemas.openxmlformats.org/officeDocument/2006/relationships" r:id="rId7"/>
          <a:extLst>
            <a:ext uri="{FF2B5EF4-FFF2-40B4-BE49-F238E27FC236}">
              <a16:creationId xmlns:a16="http://schemas.microsoft.com/office/drawing/2014/main" id="{41F759B2-96D7-4363-94D2-8F3FC70D2E0C}"/>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11" name="Text Box 8">
          <a:hlinkClick xmlns:r="http://schemas.openxmlformats.org/officeDocument/2006/relationships" r:id="rId7"/>
          <a:extLst>
            <a:ext uri="{FF2B5EF4-FFF2-40B4-BE49-F238E27FC236}">
              <a16:creationId xmlns:a16="http://schemas.microsoft.com/office/drawing/2014/main" id="{7F9C4A9A-A1B1-4BAE-A1E3-F51ED7661D02}"/>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12" name="Text Box 8">
          <a:hlinkClick xmlns:r="http://schemas.openxmlformats.org/officeDocument/2006/relationships" r:id="rId7"/>
          <a:extLst>
            <a:ext uri="{FF2B5EF4-FFF2-40B4-BE49-F238E27FC236}">
              <a16:creationId xmlns:a16="http://schemas.microsoft.com/office/drawing/2014/main" id="{ED478271-CD86-4D1F-AF61-C0CA5D332048}"/>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13" name="Text Box 8">
          <a:hlinkClick xmlns:r="http://schemas.openxmlformats.org/officeDocument/2006/relationships" r:id="rId7"/>
          <a:extLst>
            <a:ext uri="{FF2B5EF4-FFF2-40B4-BE49-F238E27FC236}">
              <a16:creationId xmlns:a16="http://schemas.microsoft.com/office/drawing/2014/main" id="{B9541B70-9B41-4DBC-8E53-B8A84A420BD4}"/>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14" name="Text Box 8">
          <a:hlinkClick xmlns:r="http://schemas.openxmlformats.org/officeDocument/2006/relationships" r:id="rId7"/>
          <a:extLst>
            <a:ext uri="{FF2B5EF4-FFF2-40B4-BE49-F238E27FC236}">
              <a16:creationId xmlns:a16="http://schemas.microsoft.com/office/drawing/2014/main" id="{FE47CF7D-B588-435A-AD4A-A86DB036339F}"/>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415" name="Text Box 8">
          <a:hlinkClick xmlns:r="http://schemas.openxmlformats.org/officeDocument/2006/relationships" r:id="rId7"/>
          <a:extLst>
            <a:ext uri="{FF2B5EF4-FFF2-40B4-BE49-F238E27FC236}">
              <a16:creationId xmlns:a16="http://schemas.microsoft.com/office/drawing/2014/main" id="{E83D4A2B-1571-41CB-A5C1-A93983B79D87}"/>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416" name="Text Box 8">
          <a:hlinkClick xmlns:r="http://schemas.openxmlformats.org/officeDocument/2006/relationships" r:id="rId7"/>
          <a:extLst>
            <a:ext uri="{FF2B5EF4-FFF2-40B4-BE49-F238E27FC236}">
              <a16:creationId xmlns:a16="http://schemas.microsoft.com/office/drawing/2014/main" id="{D7BD94EB-964C-4DAB-84D8-E6BF9C04F335}"/>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417" name="Text Box 8">
          <a:hlinkClick xmlns:r="http://schemas.openxmlformats.org/officeDocument/2006/relationships" r:id="rId7"/>
          <a:extLst>
            <a:ext uri="{FF2B5EF4-FFF2-40B4-BE49-F238E27FC236}">
              <a16:creationId xmlns:a16="http://schemas.microsoft.com/office/drawing/2014/main" id="{8C2ECAC3-F76E-423D-BBAA-C8541C3036A1}"/>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418" name="Text Box 8">
          <a:hlinkClick xmlns:r="http://schemas.openxmlformats.org/officeDocument/2006/relationships" r:id="rId7"/>
          <a:extLst>
            <a:ext uri="{FF2B5EF4-FFF2-40B4-BE49-F238E27FC236}">
              <a16:creationId xmlns:a16="http://schemas.microsoft.com/office/drawing/2014/main" id="{02D38CA7-1DB0-429B-9139-35518F021FAC}"/>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419" name="Text Box 8">
          <a:hlinkClick xmlns:r="http://schemas.openxmlformats.org/officeDocument/2006/relationships" r:id="rId7"/>
          <a:extLst>
            <a:ext uri="{FF2B5EF4-FFF2-40B4-BE49-F238E27FC236}">
              <a16:creationId xmlns:a16="http://schemas.microsoft.com/office/drawing/2014/main" id="{AE5D79DA-A19C-4F5C-9C33-42CE3AB03780}"/>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8" cy="170143"/>
    <xdr:sp macro="" textlink="">
      <xdr:nvSpPr>
        <xdr:cNvPr id="420" name="Text Box 8">
          <a:hlinkClick xmlns:r="http://schemas.openxmlformats.org/officeDocument/2006/relationships" r:id="rId7"/>
          <a:extLst>
            <a:ext uri="{FF2B5EF4-FFF2-40B4-BE49-F238E27FC236}">
              <a16:creationId xmlns:a16="http://schemas.microsoft.com/office/drawing/2014/main" id="{B52EA30E-84B9-4BFD-A74A-99DD2C32DEDD}"/>
            </a:ext>
          </a:extLst>
        </xdr:cNvPr>
        <xdr:cNvSpPr txBox="1">
          <a:spLocks noChangeArrowheads="1"/>
        </xdr:cNvSpPr>
      </xdr:nvSpPr>
      <xdr:spPr bwMode="auto">
        <a:xfrm>
          <a:off x="97288350"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8" cy="170143"/>
    <xdr:sp macro="" textlink="">
      <xdr:nvSpPr>
        <xdr:cNvPr id="421" name="Text Box 8">
          <a:hlinkClick xmlns:r="http://schemas.openxmlformats.org/officeDocument/2006/relationships" r:id="rId7"/>
          <a:extLst>
            <a:ext uri="{FF2B5EF4-FFF2-40B4-BE49-F238E27FC236}">
              <a16:creationId xmlns:a16="http://schemas.microsoft.com/office/drawing/2014/main" id="{E798819E-BD2B-4108-9217-55F2D691AA8C}"/>
            </a:ext>
          </a:extLst>
        </xdr:cNvPr>
        <xdr:cNvSpPr txBox="1">
          <a:spLocks noChangeArrowheads="1"/>
        </xdr:cNvSpPr>
      </xdr:nvSpPr>
      <xdr:spPr bwMode="auto">
        <a:xfrm>
          <a:off x="97288350"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8" cy="170143"/>
    <xdr:sp macro="" textlink="">
      <xdr:nvSpPr>
        <xdr:cNvPr id="422" name="Text Box 8">
          <a:hlinkClick xmlns:r="http://schemas.openxmlformats.org/officeDocument/2006/relationships" r:id="rId7"/>
          <a:extLst>
            <a:ext uri="{FF2B5EF4-FFF2-40B4-BE49-F238E27FC236}">
              <a16:creationId xmlns:a16="http://schemas.microsoft.com/office/drawing/2014/main" id="{50A799C7-077D-4EAA-98E2-0D937B92E82D}"/>
            </a:ext>
          </a:extLst>
        </xdr:cNvPr>
        <xdr:cNvSpPr txBox="1">
          <a:spLocks noChangeArrowheads="1"/>
        </xdr:cNvSpPr>
      </xdr:nvSpPr>
      <xdr:spPr bwMode="auto">
        <a:xfrm>
          <a:off x="97288350"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8" cy="170143"/>
    <xdr:sp macro="" textlink="">
      <xdr:nvSpPr>
        <xdr:cNvPr id="423" name="Text Box 8">
          <a:hlinkClick xmlns:r="http://schemas.openxmlformats.org/officeDocument/2006/relationships" r:id="rId7"/>
          <a:extLst>
            <a:ext uri="{FF2B5EF4-FFF2-40B4-BE49-F238E27FC236}">
              <a16:creationId xmlns:a16="http://schemas.microsoft.com/office/drawing/2014/main" id="{1F0508D5-CA48-4701-A869-4B3FA81124C9}"/>
            </a:ext>
          </a:extLst>
        </xdr:cNvPr>
        <xdr:cNvSpPr txBox="1">
          <a:spLocks noChangeArrowheads="1"/>
        </xdr:cNvSpPr>
      </xdr:nvSpPr>
      <xdr:spPr bwMode="auto">
        <a:xfrm>
          <a:off x="97288350"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8" cy="170143"/>
    <xdr:sp macro="" textlink="">
      <xdr:nvSpPr>
        <xdr:cNvPr id="424" name="Text Box 8">
          <a:hlinkClick xmlns:r="http://schemas.openxmlformats.org/officeDocument/2006/relationships" r:id="rId7"/>
          <a:extLst>
            <a:ext uri="{FF2B5EF4-FFF2-40B4-BE49-F238E27FC236}">
              <a16:creationId xmlns:a16="http://schemas.microsoft.com/office/drawing/2014/main" id="{20D5C87F-5802-4A51-9E20-3F9853F888F8}"/>
            </a:ext>
          </a:extLst>
        </xdr:cNvPr>
        <xdr:cNvSpPr txBox="1">
          <a:spLocks noChangeArrowheads="1"/>
        </xdr:cNvSpPr>
      </xdr:nvSpPr>
      <xdr:spPr bwMode="auto">
        <a:xfrm>
          <a:off x="97288350"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25" name="Text Box 8">
          <a:hlinkClick xmlns:r="http://schemas.openxmlformats.org/officeDocument/2006/relationships" r:id="rId7"/>
          <a:extLst>
            <a:ext uri="{FF2B5EF4-FFF2-40B4-BE49-F238E27FC236}">
              <a16:creationId xmlns:a16="http://schemas.microsoft.com/office/drawing/2014/main" id="{28536C36-0100-4455-A4C0-A08222272D2B}"/>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26" name="Text Box 8">
          <a:hlinkClick xmlns:r="http://schemas.openxmlformats.org/officeDocument/2006/relationships" r:id="rId7"/>
          <a:extLst>
            <a:ext uri="{FF2B5EF4-FFF2-40B4-BE49-F238E27FC236}">
              <a16:creationId xmlns:a16="http://schemas.microsoft.com/office/drawing/2014/main" id="{39AD6D35-4278-4B45-AF3E-39F5F89394CE}"/>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27" name="Text Box 8">
          <a:hlinkClick xmlns:r="http://schemas.openxmlformats.org/officeDocument/2006/relationships" r:id="rId7"/>
          <a:extLst>
            <a:ext uri="{FF2B5EF4-FFF2-40B4-BE49-F238E27FC236}">
              <a16:creationId xmlns:a16="http://schemas.microsoft.com/office/drawing/2014/main" id="{F7C96193-CC7C-4538-8D3C-AB6985963183}"/>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28" name="Text Box 8">
          <a:hlinkClick xmlns:r="http://schemas.openxmlformats.org/officeDocument/2006/relationships" r:id="rId7"/>
          <a:extLst>
            <a:ext uri="{FF2B5EF4-FFF2-40B4-BE49-F238E27FC236}">
              <a16:creationId xmlns:a16="http://schemas.microsoft.com/office/drawing/2014/main" id="{9A3C5DD9-2712-4EBE-9B0C-D84AFD12FDAA}"/>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29" name="Text Box 8">
          <a:hlinkClick xmlns:r="http://schemas.openxmlformats.org/officeDocument/2006/relationships" r:id="rId7"/>
          <a:extLst>
            <a:ext uri="{FF2B5EF4-FFF2-40B4-BE49-F238E27FC236}">
              <a16:creationId xmlns:a16="http://schemas.microsoft.com/office/drawing/2014/main" id="{DDB12C3E-CB96-43E8-BFD9-03527EF22F73}"/>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30" name="Text Box 8">
          <a:hlinkClick xmlns:r="http://schemas.openxmlformats.org/officeDocument/2006/relationships" r:id="rId7"/>
          <a:extLst>
            <a:ext uri="{FF2B5EF4-FFF2-40B4-BE49-F238E27FC236}">
              <a16:creationId xmlns:a16="http://schemas.microsoft.com/office/drawing/2014/main" id="{9AD0734B-819A-439A-94DE-6204CB5986E4}"/>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31" name="Text Box 8">
          <a:hlinkClick xmlns:r="http://schemas.openxmlformats.org/officeDocument/2006/relationships" r:id="rId7"/>
          <a:extLst>
            <a:ext uri="{FF2B5EF4-FFF2-40B4-BE49-F238E27FC236}">
              <a16:creationId xmlns:a16="http://schemas.microsoft.com/office/drawing/2014/main" id="{55A527A9-E8DB-4F76-9E98-36BCC00A8DDC}"/>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32" name="Text Box 8">
          <a:hlinkClick xmlns:r="http://schemas.openxmlformats.org/officeDocument/2006/relationships" r:id="rId7"/>
          <a:extLst>
            <a:ext uri="{FF2B5EF4-FFF2-40B4-BE49-F238E27FC236}">
              <a16:creationId xmlns:a16="http://schemas.microsoft.com/office/drawing/2014/main" id="{909C0F7F-5496-42B0-95B6-849F1A025A5E}"/>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33" name="Text Box 8">
          <a:hlinkClick xmlns:r="http://schemas.openxmlformats.org/officeDocument/2006/relationships" r:id="rId7"/>
          <a:extLst>
            <a:ext uri="{FF2B5EF4-FFF2-40B4-BE49-F238E27FC236}">
              <a16:creationId xmlns:a16="http://schemas.microsoft.com/office/drawing/2014/main" id="{0D83B84C-7BC0-43E9-989F-F7BC3A795DA3}"/>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34" name="Text Box 8">
          <a:hlinkClick xmlns:r="http://schemas.openxmlformats.org/officeDocument/2006/relationships" r:id="rId7"/>
          <a:extLst>
            <a:ext uri="{FF2B5EF4-FFF2-40B4-BE49-F238E27FC236}">
              <a16:creationId xmlns:a16="http://schemas.microsoft.com/office/drawing/2014/main" id="{E4C04B7E-12E2-4A70-ACD3-8194AD75FF73}"/>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435" name="Text Box 8">
          <a:hlinkClick xmlns:r="http://schemas.openxmlformats.org/officeDocument/2006/relationships" r:id="rId7"/>
          <a:extLst>
            <a:ext uri="{FF2B5EF4-FFF2-40B4-BE49-F238E27FC236}">
              <a16:creationId xmlns:a16="http://schemas.microsoft.com/office/drawing/2014/main" id="{29F741AC-04D6-44BB-B0A0-3EE85B1FEC20}"/>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436" name="Text Box 8">
          <a:hlinkClick xmlns:r="http://schemas.openxmlformats.org/officeDocument/2006/relationships" r:id="rId7"/>
          <a:extLst>
            <a:ext uri="{FF2B5EF4-FFF2-40B4-BE49-F238E27FC236}">
              <a16:creationId xmlns:a16="http://schemas.microsoft.com/office/drawing/2014/main" id="{4B72A749-FC86-4443-9C95-F5DBCC1FE5DE}"/>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437" name="Text Box 8">
          <a:hlinkClick xmlns:r="http://schemas.openxmlformats.org/officeDocument/2006/relationships" r:id="rId7"/>
          <a:extLst>
            <a:ext uri="{FF2B5EF4-FFF2-40B4-BE49-F238E27FC236}">
              <a16:creationId xmlns:a16="http://schemas.microsoft.com/office/drawing/2014/main" id="{C37D1F7C-9870-4855-9D05-3F59DBDE5B3A}"/>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438" name="Text Box 8">
          <a:hlinkClick xmlns:r="http://schemas.openxmlformats.org/officeDocument/2006/relationships" r:id="rId7"/>
          <a:extLst>
            <a:ext uri="{FF2B5EF4-FFF2-40B4-BE49-F238E27FC236}">
              <a16:creationId xmlns:a16="http://schemas.microsoft.com/office/drawing/2014/main" id="{EB1F3C6B-58A2-42DC-B953-21BF250E25C2}"/>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62164" cy="154081"/>
    <xdr:sp macro="" textlink="">
      <xdr:nvSpPr>
        <xdr:cNvPr id="439" name="Text Box 8">
          <a:hlinkClick xmlns:r="http://schemas.openxmlformats.org/officeDocument/2006/relationships" r:id="rId7"/>
          <a:extLst>
            <a:ext uri="{FF2B5EF4-FFF2-40B4-BE49-F238E27FC236}">
              <a16:creationId xmlns:a16="http://schemas.microsoft.com/office/drawing/2014/main" id="{EB8EAAE9-D103-4A8F-B461-6F846D175665}"/>
            </a:ext>
          </a:extLst>
        </xdr:cNvPr>
        <xdr:cNvSpPr txBox="1">
          <a:spLocks noChangeArrowheads="1"/>
        </xdr:cNvSpPr>
      </xdr:nvSpPr>
      <xdr:spPr bwMode="auto">
        <a:xfrm>
          <a:off x="97288350"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40" name="Text Box 8">
          <a:hlinkClick xmlns:r="http://schemas.openxmlformats.org/officeDocument/2006/relationships" r:id="rId7"/>
          <a:extLst>
            <a:ext uri="{FF2B5EF4-FFF2-40B4-BE49-F238E27FC236}">
              <a16:creationId xmlns:a16="http://schemas.microsoft.com/office/drawing/2014/main" id="{C8320226-A243-40C7-91A8-618CD9B4D072}"/>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41" name="Text Box 8">
          <a:hlinkClick xmlns:r="http://schemas.openxmlformats.org/officeDocument/2006/relationships" r:id="rId7"/>
          <a:extLst>
            <a:ext uri="{FF2B5EF4-FFF2-40B4-BE49-F238E27FC236}">
              <a16:creationId xmlns:a16="http://schemas.microsoft.com/office/drawing/2014/main" id="{69D85105-A3FF-4583-9730-FE4A11EE1491}"/>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42" name="Text Box 8">
          <a:hlinkClick xmlns:r="http://schemas.openxmlformats.org/officeDocument/2006/relationships" r:id="rId7"/>
          <a:extLst>
            <a:ext uri="{FF2B5EF4-FFF2-40B4-BE49-F238E27FC236}">
              <a16:creationId xmlns:a16="http://schemas.microsoft.com/office/drawing/2014/main" id="{86C0B26C-5C99-47A9-BFCA-60F1283C06C2}"/>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43" name="Text Box 8">
          <a:hlinkClick xmlns:r="http://schemas.openxmlformats.org/officeDocument/2006/relationships" r:id="rId7"/>
          <a:extLst>
            <a:ext uri="{FF2B5EF4-FFF2-40B4-BE49-F238E27FC236}">
              <a16:creationId xmlns:a16="http://schemas.microsoft.com/office/drawing/2014/main" id="{B6CDF16F-B5FC-4A6F-8E6C-2D52BFDAB07F}"/>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54081"/>
    <xdr:sp macro="" textlink="">
      <xdr:nvSpPr>
        <xdr:cNvPr id="444" name="Text Box 8">
          <a:hlinkClick xmlns:r="http://schemas.openxmlformats.org/officeDocument/2006/relationships" r:id="rId7"/>
          <a:extLst>
            <a:ext uri="{FF2B5EF4-FFF2-40B4-BE49-F238E27FC236}">
              <a16:creationId xmlns:a16="http://schemas.microsoft.com/office/drawing/2014/main" id="{91616CB5-6B27-4C35-B806-860962AA883E}"/>
            </a:ext>
          </a:extLst>
        </xdr:cNvPr>
        <xdr:cNvSpPr txBox="1">
          <a:spLocks noChangeArrowheads="1"/>
        </xdr:cNvSpPr>
      </xdr:nvSpPr>
      <xdr:spPr bwMode="auto">
        <a:xfrm>
          <a:off x="97288350"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445" name="Text Box 8">
          <a:hlinkClick xmlns:r="http://schemas.openxmlformats.org/officeDocument/2006/relationships" r:id="rId7"/>
          <a:extLst>
            <a:ext uri="{FF2B5EF4-FFF2-40B4-BE49-F238E27FC236}">
              <a16:creationId xmlns:a16="http://schemas.microsoft.com/office/drawing/2014/main" id="{66BD8876-AEA5-47C5-AEA9-4E473328F634}"/>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446" name="Text Box 8">
          <a:hlinkClick xmlns:r="http://schemas.openxmlformats.org/officeDocument/2006/relationships" r:id="rId7"/>
          <a:extLst>
            <a:ext uri="{FF2B5EF4-FFF2-40B4-BE49-F238E27FC236}">
              <a16:creationId xmlns:a16="http://schemas.microsoft.com/office/drawing/2014/main" id="{CC30B5A3-8BAB-4696-BE61-8244216B335D}"/>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447" name="Text Box 8">
          <a:hlinkClick xmlns:r="http://schemas.openxmlformats.org/officeDocument/2006/relationships" r:id="rId7"/>
          <a:extLst>
            <a:ext uri="{FF2B5EF4-FFF2-40B4-BE49-F238E27FC236}">
              <a16:creationId xmlns:a16="http://schemas.microsoft.com/office/drawing/2014/main" id="{F71421AC-CEE8-4EBF-A761-238C6DFDBA7F}"/>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448" name="Text Box 8">
          <a:hlinkClick xmlns:r="http://schemas.openxmlformats.org/officeDocument/2006/relationships" r:id="rId7"/>
          <a:extLst>
            <a:ext uri="{FF2B5EF4-FFF2-40B4-BE49-F238E27FC236}">
              <a16:creationId xmlns:a16="http://schemas.microsoft.com/office/drawing/2014/main" id="{863E4504-E14A-4111-A60D-5187EF49A9CA}"/>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146</xdr:col>
      <xdr:colOff>752475</xdr:colOff>
      <xdr:row>3</xdr:row>
      <xdr:rowOff>114300</xdr:rowOff>
    </xdr:from>
    <xdr:ext cx="59657" cy="165287"/>
    <xdr:sp macro="" textlink="">
      <xdr:nvSpPr>
        <xdr:cNvPr id="449" name="Text Box 8">
          <a:hlinkClick xmlns:r="http://schemas.openxmlformats.org/officeDocument/2006/relationships" r:id="rId7"/>
          <a:extLst>
            <a:ext uri="{FF2B5EF4-FFF2-40B4-BE49-F238E27FC236}">
              <a16:creationId xmlns:a16="http://schemas.microsoft.com/office/drawing/2014/main" id="{131CD47F-D04B-482F-81E9-7A21E39ED3FB}"/>
            </a:ext>
          </a:extLst>
        </xdr:cNvPr>
        <xdr:cNvSpPr txBox="1">
          <a:spLocks noChangeArrowheads="1"/>
        </xdr:cNvSpPr>
      </xdr:nvSpPr>
      <xdr:spPr bwMode="auto">
        <a:xfrm>
          <a:off x="97288350"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50" name="Text Box 8">
          <a:hlinkClick xmlns:r="http://schemas.openxmlformats.org/officeDocument/2006/relationships" r:id="rId7"/>
          <a:extLst>
            <a:ext uri="{FF2B5EF4-FFF2-40B4-BE49-F238E27FC236}">
              <a16:creationId xmlns:a16="http://schemas.microsoft.com/office/drawing/2014/main" id="{5A8F2685-A631-4950-91A5-6871466510FF}"/>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51" name="Text Box 8">
          <a:hlinkClick xmlns:r="http://schemas.openxmlformats.org/officeDocument/2006/relationships" r:id="rId7"/>
          <a:extLst>
            <a:ext uri="{FF2B5EF4-FFF2-40B4-BE49-F238E27FC236}">
              <a16:creationId xmlns:a16="http://schemas.microsoft.com/office/drawing/2014/main" id="{93484A05-5D49-4092-AB12-76C82B8C7813}"/>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52" name="Text Box 8">
          <a:hlinkClick xmlns:r="http://schemas.openxmlformats.org/officeDocument/2006/relationships" r:id="rId7"/>
          <a:extLst>
            <a:ext uri="{FF2B5EF4-FFF2-40B4-BE49-F238E27FC236}">
              <a16:creationId xmlns:a16="http://schemas.microsoft.com/office/drawing/2014/main" id="{8D2CA891-E3D7-42F1-B30C-C7E90C2D5882}"/>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53" name="Text Box 8">
          <a:hlinkClick xmlns:r="http://schemas.openxmlformats.org/officeDocument/2006/relationships" r:id="rId7"/>
          <a:extLst>
            <a:ext uri="{FF2B5EF4-FFF2-40B4-BE49-F238E27FC236}">
              <a16:creationId xmlns:a16="http://schemas.microsoft.com/office/drawing/2014/main" id="{587773FC-E1CB-46CA-AB86-4E0ED7A8991E}"/>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54" name="Text Box 8">
          <a:hlinkClick xmlns:r="http://schemas.openxmlformats.org/officeDocument/2006/relationships" r:id="rId7"/>
          <a:extLst>
            <a:ext uri="{FF2B5EF4-FFF2-40B4-BE49-F238E27FC236}">
              <a16:creationId xmlns:a16="http://schemas.microsoft.com/office/drawing/2014/main" id="{4CEEAAE9-320C-4879-9A39-B807D695471F}"/>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455" name="Text Box 8">
          <a:hlinkClick xmlns:r="http://schemas.openxmlformats.org/officeDocument/2006/relationships" r:id="rId7"/>
          <a:extLst>
            <a:ext uri="{FF2B5EF4-FFF2-40B4-BE49-F238E27FC236}">
              <a16:creationId xmlns:a16="http://schemas.microsoft.com/office/drawing/2014/main" id="{EFDE199B-2575-49DB-958F-5D3C9C837916}"/>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456" name="Text Box 8">
          <a:hlinkClick xmlns:r="http://schemas.openxmlformats.org/officeDocument/2006/relationships" r:id="rId7"/>
          <a:extLst>
            <a:ext uri="{FF2B5EF4-FFF2-40B4-BE49-F238E27FC236}">
              <a16:creationId xmlns:a16="http://schemas.microsoft.com/office/drawing/2014/main" id="{D4B585A3-4C63-4352-B31B-447E562F527B}"/>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457" name="Text Box 8">
          <a:hlinkClick xmlns:r="http://schemas.openxmlformats.org/officeDocument/2006/relationships" r:id="rId7"/>
          <a:extLst>
            <a:ext uri="{FF2B5EF4-FFF2-40B4-BE49-F238E27FC236}">
              <a16:creationId xmlns:a16="http://schemas.microsoft.com/office/drawing/2014/main" id="{611B0D3B-DE7C-4DD5-B1D6-2AB7654D00FA}"/>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458" name="Text Box 8">
          <a:hlinkClick xmlns:r="http://schemas.openxmlformats.org/officeDocument/2006/relationships" r:id="rId7"/>
          <a:extLst>
            <a:ext uri="{FF2B5EF4-FFF2-40B4-BE49-F238E27FC236}">
              <a16:creationId xmlns:a16="http://schemas.microsoft.com/office/drawing/2014/main" id="{146DB23B-6254-42CC-9D0B-45F06EC87D5C}"/>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459" name="Text Box 8">
          <a:hlinkClick xmlns:r="http://schemas.openxmlformats.org/officeDocument/2006/relationships" r:id="rId7"/>
          <a:extLst>
            <a:ext uri="{FF2B5EF4-FFF2-40B4-BE49-F238E27FC236}">
              <a16:creationId xmlns:a16="http://schemas.microsoft.com/office/drawing/2014/main" id="{6218BD59-2262-4C41-BD7B-C85EEB4BDB05}"/>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60" name="Text Box 8">
          <a:hlinkClick xmlns:r="http://schemas.openxmlformats.org/officeDocument/2006/relationships" r:id="rId7"/>
          <a:extLst>
            <a:ext uri="{FF2B5EF4-FFF2-40B4-BE49-F238E27FC236}">
              <a16:creationId xmlns:a16="http://schemas.microsoft.com/office/drawing/2014/main" id="{C423A73C-537B-449F-A420-7295F9E649B2}"/>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61" name="Text Box 8">
          <a:hlinkClick xmlns:r="http://schemas.openxmlformats.org/officeDocument/2006/relationships" r:id="rId7"/>
          <a:extLst>
            <a:ext uri="{FF2B5EF4-FFF2-40B4-BE49-F238E27FC236}">
              <a16:creationId xmlns:a16="http://schemas.microsoft.com/office/drawing/2014/main" id="{BF7DE17E-B3F7-46A6-9902-B9EEFAD9B3BF}"/>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62" name="Text Box 8">
          <a:hlinkClick xmlns:r="http://schemas.openxmlformats.org/officeDocument/2006/relationships" r:id="rId7"/>
          <a:extLst>
            <a:ext uri="{FF2B5EF4-FFF2-40B4-BE49-F238E27FC236}">
              <a16:creationId xmlns:a16="http://schemas.microsoft.com/office/drawing/2014/main" id="{340DCDAA-65AB-4108-ADBE-2D0C48218D1F}"/>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63" name="Text Box 8">
          <a:hlinkClick xmlns:r="http://schemas.openxmlformats.org/officeDocument/2006/relationships" r:id="rId7"/>
          <a:extLst>
            <a:ext uri="{FF2B5EF4-FFF2-40B4-BE49-F238E27FC236}">
              <a16:creationId xmlns:a16="http://schemas.microsoft.com/office/drawing/2014/main" id="{5A2DE363-783B-4265-B5EF-D48AC288B55E}"/>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64" name="Text Box 8">
          <a:hlinkClick xmlns:r="http://schemas.openxmlformats.org/officeDocument/2006/relationships" r:id="rId7"/>
          <a:extLst>
            <a:ext uri="{FF2B5EF4-FFF2-40B4-BE49-F238E27FC236}">
              <a16:creationId xmlns:a16="http://schemas.microsoft.com/office/drawing/2014/main" id="{70346005-00A1-4532-8CF4-4ABFA5A65E78}"/>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65" name="Text Box 8">
          <a:hlinkClick xmlns:r="http://schemas.openxmlformats.org/officeDocument/2006/relationships" r:id="rId7"/>
          <a:extLst>
            <a:ext uri="{FF2B5EF4-FFF2-40B4-BE49-F238E27FC236}">
              <a16:creationId xmlns:a16="http://schemas.microsoft.com/office/drawing/2014/main" id="{4DD32632-2377-4EE9-B54D-CC7745020C58}"/>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66" name="Text Box 8">
          <a:hlinkClick xmlns:r="http://schemas.openxmlformats.org/officeDocument/2006/relationships" r:id="rId7"/>
          <a:extLst>
            <a:ext uri="{FF2B5EF4-FFF2-40B4-BE49-F238E27FC236}">
              <a16:creationId xmlns:a16="http://schemas.microsoft.com/office/drawing/2014/main" id="{DB5D6EF3-D777-4874-949F-3ECCF0F76CDE}"/>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67" name="Text Box 8">
          <a:hlinkClick xmlns:r="http://schemas.openxmlformats.org/officeDocument/2006/relationships" r:id="rId7"/>
          <a:extLst>
            <a:ext uri="{FF2B5EF4-FFF2-40B4-BE49-F238E27FC236}">
              <a16:creationId xmlns:a16="http://schemas.microsoft.com/office/drawing/2014/main" id="{67EE39BB-3DA6-46B7-8870-5A6A714DB17C}"/>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68" name="Text Box 8">
          <a:hlinkClick xmlns:r="http://schemas.openxmlformats.org/officeDocument/2006/relationships" r:id="rId7"/>
          <a:extLst>
            <a:ext uri="{FF2B5EF4-FFF2-40B4-BE49-F238E27FC236}">
              <a16:creationId xmlns:a16="http://schemas.microsoft.com/office/drawing/2014/main" id="{5223122D-0A9C-45B2-9B91-6EDF6AE7E061}"/>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69" name="Text Box 8">
          <a:hlinkClick xmlns:r="http://schemas.openxmlformats.org/officeDocument/2006/relationships" r:id="rId7"/>
          <a:extLst>
            <a:ext uri="{FF2B5EF4-FFF2-40B4-BE49-F238E27FC236}">
              <a16:creationId xmlns:a16="http://schemas.microsoft.com/office/drawing/2014/main" id="{4D3AA932-40E7-4A3C-92C6-78EB569B4C30}"/>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70" name="Text Box 8">
          <a:hlinkClick xmlns:r="http://schemas.openxmlformats.org/officeDocument/2006/relationships" r:id="rId7"/>
          <a:extLst>
            <a:ext uri="{FF2B5EF4-FFF2-40B4-BE49-F238E27FC236}">
              <a16:creationId xmlns:a16="http://schemas.microsoft.com/office/drawing/2014/main" id="{D595036F-599B-4E98-B228-7EB8FA0ADE84}"/>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71" name="Text Box 8">
          <a:hlinkClick xmlns:r="http://schemas.openxmlformats.org/officeDocument/2006/relationships" r:id="rId7"/>
          <a:extLst>
            <a:ext uri="{FF2B5EF4-FFF2-40B4-BE49-F238E27FC236}">
              <a16:creationId xmlns:a16="http://schemas.microsoft.com/office/drawing/2014/main" id="{5655FA36-59B0-4961-9312-E3293A347F35}"/>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72" name="Text Box 8">
          <a:hlinkClick xmlns:r="http://schemas.openxmlformats.org/officeDocument/2006/relationships" r:id="rId7"/>
          <a:extLst>
            <a:ext uri="{FF2B5EF4-FFF2-40B4-BE49-F238E27FC236}">
              <a16:creationId xmlns:a16="http://schemas.microsoft.com/office/drawing/2014/main" id="{54D13ED3-CDA5-4AAF-A2B7-42803016FC1C}"/>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73" name="Text Box 8">
          <a:hlinkClick xmlns:r="http://schemas.openxmlformats.org/officeDocument/2006/relationships" r:id="rId7"/>
          <a:extLst>
            <a:ext uri="{FF2B5EF4-FFF2-40B4-BE49-F238E27FC236}">
              <a16:creationId xmlns:a16="http://schemas.microsoft.com/office/drawing/2014/main" id="{51DF539B-FE46-4A8C-AB9F-4B0153C647EB}"/>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74" name="Text Box 8">
          <a:hlinkClick xmlns:r="http://schemas.openxmlformats.org/officeDocument/2006/relationships" r:id="rId7"/>
          <a:extLst>
            <a:ext uri="{FF2B5EF4-FFF2-40B4-BE49-F238E27FC236}">
              <a16:creationId xmlns:a16="http://schemas.microsoft.com/office/drawing/2014/main" id="{40F3211B-4CE3-43C1-9B64-FBC9A278F2EA}"/>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75" name="Text Box 8">
          <a:hlinkClick xmlns:r="http://schemas.openxmlformats.org/officeDocument/2006/relationships" r:id="rId7"/>
          <a:extLst>
            <a:ext uri="{FF2B5EF4-FFF2-40B4-BE49-F238E27FC236}">
              <a16:creationId xmlns:a16="http://schemas.microsoft.com/office/drawing/2014/main" id="{9FA83ECC-DCD1-4549-BCF5-F1C804D8C851}"/>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76" name="Text Box 8">
          <a:hlinkClick xmlns:r="http://schemas.openxmlformats.org/officeDocument/2006/relationships" r:id="rId7"/>
          <a:extLst>
            <a:ext uri="{FF2B5EF4-FFF2-40B4-BE49-F238E27FC236}">
              <a16:creationId xmlns:a16="http://schemas.microsoft.com/office/drawing/2014/main" id="{4BDA6B1D-01AD-4C12-9721-BE40148C9A49}"/>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77" name="Text Box 8">
          <a:hlinkClick xmlns:r="http://schemas.openxmlformats.org/officeDocument/2006/relationships" r:id="rId7"/>
          <a:extLst>
            <a:ext uri="{FF2B5EF4-FFF2-40B4-BE49-F238E27FC236}">
              <a16:creationId xmlns:a16="http://schemas.microsoft.com/office/drawing/2014/main" id="{6FDB23F0-6AF2-4F30-9405-6C4DCC4B3B8A}"/>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78" name="Text Box 8">
          <a:hlinkClick xmlns:r="http://schemas.openxmlformats.org/officeDocument/2006/relationships" r:id="rId7"/>
          <a:extLst>
            <a:ext uri="{FF2B5EF4-FFF2-40B4-BE49-F238E27FC236}">
              <a16:creationId xmlns:a16="http://schemas.microsoft.com/office/drawing/2014/main" id="{E0D48A8B-85CA-4973-9A23-21817054AAA8}"/>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79" name="Text Box 8">
          <a:hlinkClick xmlns:r="http://schemas.openxmlformats.org/officeDocument/2006/relationships" r:id="rId7"/>
          <a:extLst>
            <a:ext uri="{FF2B5EF4-FFF2-40B4-BE49-F238E27FC236}">
              <a16:creationId xmlns:a16="http://schemas.microsoft.com/office/drawing/2014/main" id="{23830EB5-F092-452E-9FC3-1758E04B83A4}"/>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480" name="Text Box 8">
          <a:hlinkClick xmlns:r="http://schemas.openxmlformats.org/officeDocument/2006/relationships" r:id="rId7"/>
          <a:extLst>
            <a:ext uri="{FF2B5EF4-FFF2-40B4-BE49-F238E27FC236}">
              <a16:creationId xmlns:a16="http://schemas.microsoft.com/office/drawing/2014/main" id="{ACCA91C4-8300-4401-A9EA-7FD83D487E38}"/>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481" name="Text Box 8">
          <a:hlinkClick xmlns:r="http://schemas.openxmlformats.org/officeDocument/2006/relationships" r:id="rId7"/>
          <a:extLst>
            <a:ext uri="{FF2B5EF4-FFF2-40B4-BE49-F238E27FC236}">
              <a16:creationId xmlns:a16="http://schemas.microsoft.com/office/drawing/2014/main" id="{1EF4F5E6-FF08-4345-8E61-D844529E9870}"/>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482" name="Text Box 8">
          <a:hlinkClick xmlns:r="http://schemas.openxmlformats.org/officeDocument/2006/relationships" r:id="rId7"/>
          <a:extLst>
            <a:ext uri="{FF2B5EF4-FFF2-40B4-BE49-F238E27FC236}">
              <a16:creationId xmlns:a16="http://schemas.microsoft.com/office/drawing/2014/main" id="{DA497638-13A1-4E89-8E62-FE010993AA99}"/>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483" name="Text Box 8">
          <a:hlinkClick xmlns:r="http://schemas.openxmlformats.org/officeDocument/2006/relationships" r:id="rId7"/>
          <a:extLst>
            <a:ext uri="{FF2B5EF4-FFF2-40B4-BE49-F238E27FC236}">
              <a16:creationId xmlns:a16="http://schemas.microsoft.com/office/drawing/2014/main" id="{8D6ADC21-CD0E-407B-AA54-8CB3C5787523}"/>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484" name="Text Box 8">
          <a:hlinkClick xmlns:r="http://schemas.openxmlformats.org/officeDocument/2006/relationships" r:id="rId7"/>
          <a:extLst>
            <a:ext uri="{FF2B5EF4-FFF2-40B4-BE49-F238E27FC236}">
              <a16:creationId xmlns:a16="http://schemas.microsoft.com/office/drawing/2014/main" id="{35613F2E-CD18-4C35-B36A-3C1A88E5593B}"/>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85" name="Text Box 8">
          <a:hlinkClick xmlns:r="http://schemas.openxmlformats.org/officeDocument/2006/relationships" r:id="rId7"/>
          <a:extLst>
            <a:ext uri="{FF2B5EF4-FFF2-40B4-BE49-F238E27FC236}">
              <a16:creationId xmlns:a16="http://schemas.microsoft.com/office/drawing/2014/main" id="{56A29A1A-9643-414D-A753-928054D6CACD}"/>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86" name="Text Box 8">
          <a:hlinkClick xmlns:r="http://schemas.openxmlformats.org/officeDocument/2006/relationships" r:id="rId7"/>
          <a:extLst>
            <a:ext uri="{FF2B5EF4-FFF2-40B4-BE49-F238E27FC236}">
              <a16:creationId xmlns:a16="http://schemas.microsoft.com/office/drawing/2014/main" id="{D1287D59-90DA-465E-B6A7-2CF41CF2D739}"/>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87" name="Text Box 8">
          <a:hlinkClick xmlns:r="http://schemas.openxmlformats.org/officeDocument/2006/relationships" r:id="rId7"/>
          <a:extLst>
            <a:ext uri="{FF2B5EF4-FFF2-40B4-BE49-F238E27FC236}">
              <a16:creationId xmlns:a16="http://schemas.microsoft.com/office/drawing/2014/main" id="{86ADD01B-43B3-426E-9126-EB91051138E5}"/>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88" name="Text Box 8">
          <a:hlinkClick xmlns:r="http://schemas.openxmlformats.org/officeDocument/2006/relationships" r:id="rId7"/>
          <a:extLst>
            <a:ext uri="{FF2B5EF4-FFF2-40B4-BE49-F238E27FC236}">
              <a16:creationId xmlns:a16="http://schemas.microsoft.com/office/drawing/2014/main" id="{9397191B-F8FC-443A-ABAF-70D7713D65D8}"/>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489" name="Text Box 8">
          <a:hlinkClick xmlns:r="http://schemas.openxmlformats.org/officeDocument/2006/relationships" r:id="rId7"/>
          <a:extLst>
            <a:ext uri="{FF2B5EF4-FFF2-40B4-BE49-F238E27FC236}">
              <a16:creationId xmlns:a16="http://schemas.microsoft.com/office/drawing/2014/main" id="{57E9055B-B803-47BA-A97C-3287CBDD53C9}"/>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90" name="Text Box 8">
          <a:hlinkClick xmlns:r="http://schemas.openxmlformats.org/officeDocument/2006/relationships" r:id="rId7"/>
          <a:extLst>
            <a:ext uri="{FF2B5EF4-FFF2-40B4-BE49-F238E27FC236}">
              <a16:creationId xmlns:a16="http://schemas.microsoft.com/office/drawing/2014/main" id="{7B4595AC-D5EE-4E52-BC4E-36346B8F486F}"/>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91" name="Text Box 8">
          <a:hlinkClick xmlns:r="http://schemas.openxmlformats.org/officeDocument/2006/relationships" r:id="rId7"/>
          <a:extLst>
            <a:ext uri="{FF2B5EF4-FFF2-40B4-BE49-F238E27FC236}">
              <a16:creationId xmlns:a16="http://schemas.microsoft.com/office/drawing/2014/main" id="{41E9363D-AD1E-4FD4-8793-37017B81E2EF}"/>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92" name="Text Box 8">
          <a:hlinkClick xmlns:r="http://schemas.openxmlformats.org/officeDocument/2006/relationships" r:id="rId7"/>
          <a:extLst>
            <a:ext uri="{FF2B5EF4-FFF2-40B4-BE49-F238E27FC236}">
              <a16:creationId xmlns:a16="http://schemas.microsoft.com/office/drawing/2014/main" id="{644EAA4B-1283-47B6-B8C9-3081F336DB52}"/>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93" name="Text Box 8">
          <a:hlinkClick xmlns:r="http://schemas.openxmlformats.org/officeDocument/2006/relationships" r:id="rId7"/>
          <a:extLst>
            <a:ext uri="{FF2B5EF4-FFF2-40B4-BE49-F238E27FC236}">
              <a16:creationId xmlns:a16="http://schemas.microsoft.com/office/drawing/2014/main" id="{7FEB3656-8D99-45DA-AECB-C84D3D929DE5}"/>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94" name="Text Box 8">
          <a:hlinkClick xmlns:r="http://schemas.openxmlformats.org/officeDocument/2006/relationships" r:id="rId7"/>
          <a:extLst>
            <a:ext uri="{FF2B5EF4-FFF2-40B4-BE49-F238E27FC236}">
              <a16:creationId xmlns:a16="http://schemas.microsoft.com/office/drawing/2014/main" id="{1C2B0A1C-4AA0-4E93-9E0E-8319994EDBC7}"/>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95" name="Text Box 8">
          <a:hlinkClick xmlns:r="http://schemas.openxmlformats.org/officeDocument/2006/relationships" r:id="rId7"/>
          <a:extLst>
            <a:ext uri="{FF2B5EF4-FFF2-40B4-BE49-F238E27FC236}">
              <a16:creationId xmlns:a16="http://schemas.microsoft.com/office/drawing/2014/main" id="{A53641AB-1A3A-43D0-8225-BED01EDAA635}"/>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96" name="Text Box 8">
          <a:hlinkClick xmlns:r="http://schemas.openxmlformats.org/officeDocument/2006/relationships" r:id="rId7"/>
          <a:extLst>
            <a:ext uri="{FF2B5EF4-FFF2-40B4-BE49-F238E27FC236}">
              <a16:creationId xmlns:a16="http://schemas.microsoft.com/office/drawing/2014/main" id="{B864A58E-BBE3-42F6-94E6-DF95BCF34AF1}"/>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97" name="Text Box 8">
          <a:hlinkClick xmlns:r="http://schemas.openxmlformats.org/officeDocument/2006/relationships" r:id="rId7"/>
          <a:extLst>
            <a:ext uri="{FF2B5EF4-FFF2-40B4-BE49-F238E27FC236}">
              <a16:creationId xmlns:a16="http://schemas.microsoft.com/office/drawing/2014/main" id="{4231298E-5CE7-43E2-BBE8-F18FFA9A5E79}"/>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98" name="Text Box 8">
          <a:hlinkClick xmlns:r="http://schemas.openxmlformats.org/officeDocument/2006/relationships" r:id="rId7"/>
          <a:extLst>
            <a:ext uri="{FF2B5EF4-FFF2-40B4-BE49-F238E27FC236}">
              <a16:creationId xmlns:a16="http://schemas.microsoft.com/office/drawing/2014/main" id="{A29F0E49-10C5-4AD2-9903-9B1EBD75E669}"/>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499" name="Text Box 8">
          <a:hlinkClick xmlns:r="http://schemas.openxmlformats.org/officeDocument/2006/relationships" r:id="rId7"/>
          <a:extLst>
            <a:ext uri="{FF2B5EF4-FFF2-40B4-BE49-F238E27FC236}">
              <a16:creationId xmlns:a16="http://schemas.microsoft.com/office/drawing/2014/main" id="{01FD5316-1D43-4A7C-9D4D-C3FD4CD401EA}"/>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00" name="Text Box 8">
          <a:hlinkClick xmlns:r="http://schemas.openxmlformats.org/officeDocument/2006/relationships" r:id="rId7"/>
          <a:extLst>
            <a:ext uri="{FF2B5EF4-FFF2-40B4-BE49-F238E27FC236}">
              <a16:creationId xmlns:a16="http://schemas.microsoft.com/office/drawing/2014/main" id="{40AF8A59-3993-4E6C-8111-F7D71585638B}"/>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01" name="Text Box 8">
          <a:hlinkClick xmlns:r="http://schemas.openxmlformats.org/officeDocument/2006/relationships" r:id="rId7"/>
          <a:extLst>
            <a:ext uri="{FF2B5EF4-FFF2-40B4-BE49-F238E27FC236}">
              <a16:creationId xmlns:a16="http://schemas.microsoft.com/office/drawing/2014/main" id="{04369E23-0E8F-4C42-BA5E-9363B3BC093E}"/>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02" name="Text Box 8">
          <a:hlinkClick xmlns:r="http://schemas.openxmlformats.org/officeDocument/2006/relationships" r:id="rId7"/>
          <a:extLst>
            <a:ext uri="{FF2B5EF4-FFF2-40B4-BE49-F238E27FC236}">
              <a16:creationId xmlns:a16="http://schemas.microsoft.com/office/drawing/2014/main" id="{1DD6E78E-1BDF-4CDF-AE49-1796A95E3D04}"/>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03" name="Text Box 8">
          <a:hlinkClick xmlns:r="http://schemas.openxmlformats.org/officeDocument/2006/relationships" r:id="rId7"/>
          <a:extLst>
            <a:ext uri="{FF2B5EF4-FFF2-40B4-BE49-F238E27FC236}">
              <a16:creationId xmlns:a16="http://schemas.microsoft.com/office/drawing/2014/main" id="{B0E8F16B-BBF1-470B-AF84-6A6B645ABA50}"/>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04" name="Text Box 8">
          <a:hlinkClick xmlns:r="http://schemas.openxmlformats.org/officeDocument/2006/relationships" r:id="rId7"/>
          <a:extLst>
            <a:ext uri="{FF2B5EF4-FFF2-40B4-BE49-F238E27FC236}">
              <a16:creationId xmlns:a16="http://schemas.microsoft.com/office/drawing/2014/main" id="{F99F8605-9949-469E-922C-60704AF54A8A}"/>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505" name="Text Box 8">
          <a:hlinkClick xmlns:r="http://schemas.openxmlformats.org/officeDocument/2006/relationships" r:id="rId7"/>
          <a:extLst>
            <a:ext uri="{FF2B5EF4-FFF2-40B4-BE49-F238E27FC236}">
              <a16:creationId xmlns:a16="http://schemas.microsoft.com/office/drawing/2014/main" id="{53B66CA3-78D2-4CCD-8E90-5E00CE4F577E}"/>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506" name="Text Box 8">
          <a:hlinkClick xmlns:r="http://schemas.openxmlformats.org/officeDocument/2006/relationships" r:id="rId7"/>
          <a:extLst>
            <a:ext uri="{FF2B5EF4-FFF2-40B4-BE49-F238E27FC236}">
              <a16:creationId xmlns:a16="http://schemas.microsoft.com/office/drawing/2014/main" id="{38922133-87E6-44CF-93F8-D28A2D410318}"/>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507" name="Text Box 8">
          <a:hlinkClick xmlns:r="http://schemas.openxmlformats.org/officeDocument/2006/relationships" r:id="rId7"/>
          <a:extLst>
            <a:ext uri="{FF2B5EF4-FFF2-40B4-BE49-F238E27FC236}">
              <a16:creationId xmlns:a16="http://schemas.microsoft.com/office/drawing/2014/main" id="{9DA36198-C86F-49E2-B20E-0F637B701859}"/>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508" name="Text Box 8">
          <a:hlinkClick xmlns:r="http://schemas.openxmlformats.org/officeDocument/2006/relationships" r:id="rId7"/>
          <a:extLst>
            <a:ext uri="{FF2B5EF4-FFF2-40B4-BE49-F238E27FC236}">
              <a16:creationId xmlns:a16="http://schemas.microsoft.com/office/drawing/2014/main" id="{89A8E7BA-02CA-4FCC-937A-6D90B7BB8919}"/>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509" name="Text Box 8">
          <a:hlinkClick xmlns:r="http://schemas.openxmlformats.org/officeDocument/2006/relationships" r:id="rId7"/>
          <a:extLst>
            <a:ext uri="{FF2B5EF4-FFF2-40B4-BE49-F238E27FC236}">
              <a16:creationId xmlns:a16="http://schemas.microsoft.com/office/drawing/2014/main" id="{26C9B375-E07C-41F3-955F-306ED48920CA}"/>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10" name="Text Box 8">
          <a:hlinkClick xmlns:r="http://schemas.openxmlformats.org/officeDocument/2006/relationships" r:id="rId7"/>
          <a:extLst>
            <a:ext uri="{FF2B5EF4-FFF2-40B4-BE49-F238E27FC236}">
              <a16:creationId xmlns:a16="http://schemas.microsoft.com/office/drawing/2014/main" id="{419B58C8-42B8-4279-9420-C9D3C9FCBF09}"/>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11" name="Text Box 8">
          <a:hlinkClick xmlns:r="http://schemas.openxmlformats.org/officeDocument/2006/relationships" r:id="rId7"/>
          <a:extLst>
            <a:ext uri="{FF2B5EF4-FFF2-40B4-BE49-F238E27FC236}">
              <a16:creationId xmlns:a16="http://schemas.microsoft.com/office/drawing/2014/main" id="{16B075FC-47B6-41BF-A961-705736225C0A}"/>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12" name="Text Box 8">
          <a:hlinkClick xmlns:r="http://schemas.openxmlformats.org/officeDocument/2006/relationships" r:id="rId7"/>
          <a:extLst>
            <a:ext uri="{FF2B5EF4-FFF2-40B4-BE49-F238E27FC236}">
              <a16:creationId xmlns:a16="http://schemas.microsoft.com/office/drawing/2014/main" id="{3403A6E5-8700-4151-80C9-58343EF059DA}"/>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13" name="Text Box 8">
          <a:hlinkClick xmlns:r="http://schemas.openxmlformats.org/officeDocument/2006/relationships" r:id="rId7"/>
          <a:extLst>
            <a:ext uri="{FF2B5EF4-FFF2-40B4-BE49-F238E27FC236}">
              <a16:creationId xmlns:a16="http://schemas.microsoft.com/office/drawing/2014/main" id="{C5BA73DA-794C-4079-8F36-86F2D69EBE19}"/>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14" name="Text Box 8">
          <a:hlinkClick xmlns:r="http://schemas.openxmlformats.org/officeDocument/2006/relationships" r:id="rId7"/>
          <a:extLst>
            <a:ext uri="{FF2B5EF4-FFF2-40B4-BE49-F238E27FC236}">
              <a16:creationId xmlns:a16="http://schemas.microsoft.com/office/drawing/2014/main" id="{97277894-4EFB-4C63-BEB7-645892014365}"/>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515" name="Text Box 8">
          <a:hlinkClick xmlns:r="http://schemas.openxmlformats.org/officeDocument/2006/relationships" r:id="rId7"/>
          <a:extLst>
            <a:ext uri="{FF2B5EF4-FFF2-40B4-BE49-F238E27FC236}">
              <a16:creationId xmlns:a16="http://schemas.microsoft.com/office/drawing/2014/main" id="{2EB6BC62-FEC6-4101-AC04-6E2C16F50507}"/>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516" name="Text Box 8">
          <a:hlinkClick xmlns:r="http://schemas.openxmlformats.org/officeDocument/2006/relationships" r:id="rId7"/>
          <a:extLst>
            <a:ext uri="{FF2B5EF4-FFF2-40B4-BE49-F238E27FC236}">
              <a16:creationId xmlns:a16="http://schemas.microsoft.com/office/drawing/2014/main" id="{CDFAF2DE-F10A-4ED5-987D-3051A2C8D604}"/>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517" name="Text Box 8">
          <a:hlinkClick xmlns:r="http://schemas.openxmlformats.org/officeDocument/2006/relationships" r:id="rId7"/>
          <a:extLst>
            <a:ext uri="{FF2B5EF4-FFF2-40B4-BE49-F238E27FC236}">
              <a16:creationId xmlns:a16="http://schemas.microsoft.com/office/drawing/2014/main" id="{6D598B6F-EEB6-431A-943D-ED33BA5870F9}"/>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518" name="Text Box 8">
          <a:hlinkClick xmlns:r="http://schemas.openxmlformats.org/officeDocument/2006/relationships" r:id="rId7"/>
          <a:extLst>
            <a:ext uri="{FF2B5EF4-FFF2-40B4-BE49-F238E27FC236}">
              <a16:creationId xmlns:a16="http://schemas.microsoft.com/office/drawing/2014/main" id="{4483BA85-5971-4494-A0B6-4E4F3B7C3FF7}"/>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519" name="Text Box 8">
          <a:hlinkClick xmlns:r="http://schemas.openxmlformats.org/officeDocument/2006/relationships" r:id="rId7"/>
          <a:extLst>
            <a:ext uri="{FF2B5EF4-FFF2-40B4-BE49-F238E27FC236}">
              <a16:creationId xmlns:a16="http://schemas.microsoft.com/office/drawing/2014/main" id="{0BA79C91-BE5F-4F54-B457-8D6AC0846EFC}"/>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8" cy="170143"/>
    <xdr:sp macro="" textlink="">
      <xdr:nvSpPr>
        <xdr:cNvPr id="520" name="Text Box 8">
          <a:hlinkClick xmlns:r="http://schemas.openxmlformats.org/officeDocument/2006/relationships" r:id="rId7"/>
          <a:extLst>
            <a:ext uri="{FF2B5EF4-FFF2-40B4-BE49-F238E27FC236}">
              <a16:creationId xmlns:a16="http://schemas.microsoft.com/office/drawing/2014/main" id="{A82EEE0F-F3EE-40E7-BC91-6AD3E410181C}"/>
            </a:ext>
          </a:extLst>
        </xdr:cNvPr>
        <xdr:cNvSpPr txBox="1">
          <a:spLocks noChangeArrowheads="1"/>
        </xdr:cNvSpPr>
      </xdr:nvSpPr>
      <xdr:spPr bwMode="auto">
        <a:xfrm>
          <a:off x="97803821"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8" cy="170143"/>
    <xdr:sp macro="" textlink="">
      <xdr:nvSpPr>
        <xdr:cNvPr id="521" name="Text Box 8">
          <a:hlinkClick xmlns:r="http://schemas.openxmlformats.org/officeDocument/2006/relationships" r:id="rId7"/>
          <a:extLst>
            <a:ext uri="{FF2B5EF4-FFF2-40B4-BE49-F238E27FC236}">
              <a16:creationId xmlns:a16="http://schemas.microsoft.com/office/drawing/2014/main" id="{569A843F-E334-445F-98FF-0BEF461163A5}"/>
            </a:ext>
          </a:extLst>
        </xdr:cNvPr>
        <xdr:cNvSpPr txBox="1">
          <a:spLocks noChangeArrowheads="1"/>
        </xdr:cNvSpPr>
      </xdr:nvSpPr>
      <xdr:spPr bwMode="auto">
        <a:xfrm>
          <a:off x="97803821"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8" cy="170143"/>
    <xdr:sp macro="" textlink="">
      <xdr:nvSpPr>
        <xdr:cNvPr id="522" name="Text Box 8">
          <a:hlinkClick xmlns:r="http://schemas.openxmlformats.org/officeDocument/2006/relationships" r:id="rId7"/>
          <a:extLst>
            <a:ext uri="{FF2B5EF4-FFF2-40B4-BE49-F238E27FC236}">
              <a16:creationId xmlns:a16="http://schemas.microsoft.com/office/drawing/2014/main" id="{5C7E09BC-CE20-4F27-813F-E84AED6CBFF1}"/>
            </a:ext>
          </a:extLst>
        </xdr:cNvPr>
        <xdr:cNvSpPr txBox="1">
          <a:spLocks noChangeArrowheads="1"/>
        </xdr:cNvSpPr>
      </xdr:nvSpPr>
      <xdr:spPr bwMode="auto">
        <a:xfrm>
          <a:off x="97803821"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8" cy="170143"/>
    <xdr:sp macro="" textlink="">
      <xdr:nvSpPr>
        <xdr:cNvPr id="523" name="Text Box 8">
          <a:hlinkClick xmlns:r="http://schemas.openxmlformats.org/officeDocument/2006/relationships" r:id="rId7"/>
          <a:extLst>
            <a:ext uri="{FF2B5EF4-FFF2-40B4-BE49-F238E27FC236}">
              <a16:creationId xmlns:a16="http://schemas.microsoft.com/office/drawing/2014/main" id="{74B29E8A-FD62-4082-A8F5-19F444059FD3}"/>
            </a:ext>
          </a:extLst>
        </xdr:cNvPr>
        <xdr:cNvSpPr txBox="1">
          <a:spLocks noChangeArrowheads="1"/>
        </xdr:cNvSpPr>
      </xdr:nvSpPr>
      <xdr:spPr bwMode="auto">
        <a:xfrm>
          <a:off x="97803821"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8" cy="170143"/>
    <xdr:sp macro="" textlink="">
      <xdr:nvSpPr>
        <xdr:cNvPr id="524" name="Text Box 8">
          <a:hlinkClick xmlns:r="http://schemas.openxmlformats.org/officeDocument/2006/relationships" r:id="rId7"/>
          <a:extLst>
            <a:ext uri="{FF2B5EF4-FFF2-40B4-BE49-F238E27FC236}">
              <a16:creationId xmlns:a16="http://schemas.microsoft.com/office/drawing/2014/main" id="{1421589D-F078-40C5-AF6D-03D9284944D9}"/>
            </a:ext>
          </a:extLst>
        </xdr:cNvPr>
        <xdr:cNvSpPr txBox="1">
          <a:spLocks noChangeArrowheads="1"/>
        </xdr:cNvSpPr>
      </xdr:nvSpPr>
      <xdr:spPr bwMode="auto">
        <a:xfrm>
          <a:off x="97803821"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25" name="Text Box 8">
          <a:hlinkClick xmlns:r="http://schemas.openxmlformats.org/officeDocument/2006/relationships" r:id="rId7"/>
          <a:extLst>
            <a:ext uri="{FF2B5EF4-FFF2-40B4-BE49-F238E27FC236}">
              <a16:creationId xmlns:a16="http://schemas.microsoft.com/office/drawing/2014/main" id="{F337FC85-5C98-4670-9C0A-7F2F4C3FD00C}"/>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26" name="Text Box 8">
          <a:hlinkClick xmlns:r="http://schemas.openxmlformats.org/officeDocument/2006/relationships" r:id="rId7"/>
          <a:extLst>
            <a:ext uri="{FF2B5EF4-FFF2-40B4-BE49-F238E27FC236}">
              <a16:creationId xmlns:a16="http://schemas.microsoft.com/office/drawing/2014/main" id="{970125F0-B760-4680-B9B1-BD5B9EC48204}"/>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27" name="Text Box 8">
          <a:hlinkClick xmlns:r="http://schemas.openxmlformats.org/officeDocument/2006/relationships" r:id="rId7"/>
          <a:extLst>
            <a:ext uri="{FF2B5EF4-FFF2-40B4-BE49-F238E27FC236}">
              <a16:creationId xmlns:a16="http://schemas.microsoft.com/office/drawing/2014/main" id="{083C5680-3D5C-49BE-8231-B2AA17055902}"/>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28" name="Text Box 8">
          <a:hlinkClick xmlns:r="http://schemas.openxmlformats.org/officeDocument/2006/relationships" r:id="rId7"/>
          <a:extLst>
            <a:ext uri="{FF2B5EF4-FFF2-40B4-BE49-F238E27FC236}">
              <a16:creationId xmlns:a16="http://schemas.microsoft.com/office/drawing/2014/main" id="{2503211D-122B-4CF4-9DEC-6EEA1000433F}"/>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29" name="Text Box 8">
          <a:hlinkClick xmlns:r="http://schemas.openxmlformats.org/officeDocument/2006/relationships" r:id="rId7"/>
          <a:extLst>
            <a:ext uri="{FF2B5EF4-FFF2-40B4-BE49-F238E27FC236}">
              <a16:creationId xmlns:a16="http://schemas.microsoft.com/office/drawing/2014/main" id="{47DE2988-6F35-4957-AFF5-1FAB2260F3BE}"/>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30" name="Text Box 8">
          <a:hlinkClick xmlns:r="http://schemas.openxmlformats.org/officeDocument/2006/relationships" r:id="rId7"/>
          <a:extLst>
            <a:ext uri="{FF2B5EF4-FFF2-40B4-BE49-F238E27FC236}">
              <a16:creationId xmlns:a16="http://schemas.microsoft.com/office/drawing/2014/main" id="{405A6252-1239-45AC-B29C-22D60CEE88DC}"/>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31" name="Text Box 8">
          <a:hlinkClick xmlns:r="http://schemas.openxmlformats.org/officeDocument/2006/relationships" r:id="rId7"/>
          <a:extLst>
            <a:ext uri="{FF2B5EF4-FFF2-40B4-BE49-F238E27FC236}">
              <a16:creationId xmlns:a16="http://schemas.microsoft.com/office/drawing/2014/main" id="{7A8A5C01-51D9-4ACE-9430-6BF0D3FAD79E}"/>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32" name="Text Box 8">
          <a:hlinkClick xmlns:r="http://schemas.openxmlformats.org/officeDocument/2006/relationships" r:id="rId7"/>
          <a:extLst>
            <a:ext uri="{FF2B5EF4-FFF2-40B4-BE49-F238E27FC236}">
              <a16:creationId xmlns:a16="http://schemas.microsoft.com/office/drawing/2014/main" id="{B5DCC8B5-6DF5-49B5-94B3-A8F7D453A977}"/>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33" name="Text Box 8">
          <a:hlinkClick xmlns:r="http://schemas.openxmlformats.org/officeDocument/2006/relationships" r:id="rId7"/>
          <a:extLst>
            <a:ext uri="{FF2B5EF4-FFF2-40B4-BE49-F238E27FC236}">
              <a16:creationId xmlns:a16="http://schemas.microsoft.com/office/drawing/2014/main" id="{A1B16336-A78F-45A6-8EB9-F165CD0D0D02}"/>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34" name="Text Box 8">
          <a:hlinkClick xmlns:r="http://schemas.openxmlformats.org/officeDocument/2006/relationships" r:id="rId7"/>
          <a:extLst>
            <a:ext uri="{FF2B5EF4-FFF2-40B4-BE49-F238E27FC236}">
              <a16:creationId xmlns:a16="http://schemas.microsoft.com/office/drawing/2014/main" id="{55708C04-6DA6-47D8-9CF3-9DAAA9FDD8AB}"/>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535" name="Text Box 8">
          <a:hlinkClick xmlns:r="http://schemas.openxmlformats.org/officeDocument/2006/relationships" r:id="rId7"/>
          <a:extLst>
            <a:ext uri="{FF2B5EF4-FFF2-40B4-BE49-F238E27FC236}">
              <a16:creationId xmlns:a16="http://schemas.microsoft.com/office/drawing/2014/main" id="{E13DCAAE-4562-4AB7-9FD3-B3A2D0D2AFE1}"/>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536" name="Text Box 8">
          <a:hlinkClick xmlns:r="http://schemas.openxmlformats.org/officeDocument/2006/relationships" r:id="rId7"/>
          <a:extLst>
            <a:ext uri="{FF2B5EF4-FFF2-40B4-BE49-F238E27FC236}">
              <a16:creationId xmlns:a16="http://schemas.microsoft.com/office/drawing/2014/main" id="{0B4F8B0C-C937-4723-8738-7B45ABAB4796}"/>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537" name="Text Box 8">
          <a:hlinkClick xmlns:r="http://schemas.openxmlformats.org/officeDocument/2006/relationships" r:id="rId7"/>
          <a:extLst>
            <a:ext uri="{FF2B5EF4-FFF2-40B4-BE49-F238E27FC236}">
              <a16:creationId xmlns:a16="http://schemas.microsoft.com/office/drawing/2014/main" id="{50644E82-D689-48DA-9B6A-11171EFD045D}"/>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538" name="Text Box 8">
          <a:hlinkClick xmlns:r="http://schemas.openxmlformats.org/officeDocument/2006/relationships" r:id="rId7"/>
          <a:extLst>
            <a:ext uri="{FF2B5EF4-FFF2-40B4-BE49-F238E27FC236}">
              <a16:creationId xmlns:a16="http://schemas.microsoft.com/office/drawing/2014/main" id="{9E68233C-D09F-4A6B-924B-9284B9566EFD}"/>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62164" cy="154081"/>
    <xdr:sp macro="" textlink="">
      <xdr:nvSpPr>
        <xdr:cNvPr id="539" name="Text Box 8">
          <a:hlinkClick xmlns:r="http://schemas.openxmlformats.org/officeDocument/2006/relationships" r:id="rId7"/>
          <a:extLst>
            <a:ext uri="{FF2B5EF4-FFF2-40B4-BE49-F238E27FC236}">
              <a16:creationId xmlns:a16="http://schemas.microsoft.com/office/drawing/2014/main" id="{9467FE62-697B-4128-8AF5-91A285B0B401}"/>
            </a:ext>
          </a:extLst>
        </xdr:cNvPr>
        <xdr:cNvSpPr txBox="1">
          <a:spLocks noChangeArrowheads="1"/>
        </xdr:cNvSpPr>
      </xdr:nvSpPr>
      <xdr:spPr bwMode="auto">
        <a:xfrm>
          <a:off x="9780382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40" name="Text Box 8">
          <a:hlinkClick xmlns:r="http://schemas.openxmlformats.org/officeDocument/2006/relationships" r:id="rId7"/>
          <a:extLst>
            <a:ext uri="{FF2B5EF4-FFF2-40B4-BE49-F238E27FC236}">
              <a16:creationId xmlns:a16="http://schemas.microsoft.com/office/drawing/2014/main" id="{3FA1A3C3-C6C0-4D8D-A23C-145156B17BAF}"/>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41" name="Text Box 8">
          <a:hlinkClick xmlns:r="http://schemas.openxmlformats.org/officeDocument/2006/relationships" r:id="rId7"/>
          <a:extLst>
            <a:ext uri="{FF2B5EF4-FFF2-40B4-BE49-F238E27FC236}">
              <a16:creationId xmlns:a16="http://schemas.microsoft.com/office/drawing/2014/main" id="{319BEF77-5FCC-43FA-90B9-99EE6F385126}"/>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42" name="Text Box 8">
          <a:hlinkClick xmlns:r="http://schemas.openxmlformats.org/officeDocument/2006/relationships" r:id="rId7"/>
          <a:extLst>
            <a:ext uri="{FF2B5EF4-FFF2-40B4-BE49-F238E27FC236}">
              <a16:creationId xmlns:a16="http://schemas.microsoft.com/office/drawing/2014/main" id="{22EFA35E-6581-4C30-AE35-97B617E19B0D}"/>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43" name="Text Box 8">
          <a:hlinkClick xmlns:r="http://schemas.openxmlformats.org/officeDocument/2006/relationships" r:id="rId7"/>
          <a:extLst>
            <a:ext uri="{FF2B5EF4-FFF2-40B4-BE49-F238E27FC236}">
              <a16:creationId xmlns:a16="http://schemas.microsoft.com/office/drawing/2014/main" id="{C3AB7C6A-2305-4D72-B49C-2DF87588D180}"/>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54081"/>
    <xdr:sp macro="" textlink="">
      <xdr:nvSpPr>
        <xdr:cNvPr id="544" name="Text Box 8">
          <a:hlinkClick xmlns:r="http://schemas.openxmlformats.org/officeDocument/2006/relationships" r:id="rId7"/>
          <a:extLst>
            <a:ext uri="{FF2B5EF4-FFF2-40B4-BE49-F238E27FC236}">
              <a16:creationId xmlns:a16="http://schemas.microsoft.com/office/drawing/2014/main" id="{94F78A74-BF86-4179-A4F0-48F4A8C668D4}"/>
            </a:ext>
          </a:extLst>
        </xdr:cNvPr>
        <xdr:cNvSpPr txBox="1">
          <a:spLocks noChangeArrowheads="1"/>
        </xdr:cNvSpPr>
      </xdr:nvSpPr>
      <xdr:spPr bwMode="auto">
        <a:xfrm>
          <a:off x="9780382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545" name="Text Box 8">
          <a:hlinkClick xmlns:r="http://schemas.openxmlformats.org/officeDocument/2006/relationships" r:id="rId7"/>
          <a:extLst>
            <a:ext uri="{FF2B5EF4-FFF2-40B4-BE49-F238E27FC236}">
              <a16:creationId xmlns:a16="http://schemas.microsoft.com/office/drawing/2014/main" id="{8F647A7C-C921-4D52-B1FD-4F0351F64B24}"/>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546" name="Text Box 8">
          <a:hlinkClick xmlns:r="http://schemas.openxmlformats.org/officeDocument/2006/relationships" r:id="rId7"/>
          <a:extLst>
            <a:ext uri="{FF2B5EF4-FFF2-40B4-BE49-F238E27FC236}">
              <a16:creationId xmlns:a16="http://schemas.microsoft.com/office/drawing/2014/main" id="{1590498E-5686-4E48-A3E0-41E3E478E692}"/>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547" name="Text Box 8">
          <a:hlinkClick xmlns:r="http://schemas.openxmlformats.org/officeDocument/2006/relationships" r:id="rId7"/>
          <a:extLst>
            <a:ext uri="{FF2B5EF4-FFF2-40B4-BE49-F238E27FC236}">
              <a16:creationId xmlns:a16="http://schemas.microsoft.com/office/drawing/2014/main" id="{70F871C0-3D3B-42E9-AFF8-9A4AA751920A}"/>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548" name="Text Box 8">
          <a:hlinkClick xmlns:r="http://schemas.openxmlformats.org/officeDocument/2006/relationships" r:id="rId7"/>
          <a:extLst>
            <a:ext uri="{FF2B5EF4-FFF2-40B4-BE49-F238E27FC236}">
              <a16:creationId xmlns:a16="http://schemas.microsoft.com/office/drawing/2014/main" id="{BF5800A5-9760-431A-9FB7-CCC8FC62C808}"/>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147</xdr:col>
      <xdr:colOff>752475</xdr:colOff>
      <xdr:row>3</xdr:row>
      <xdr:rowOff>114300</xdr:rowOff>
    </xdr:from>
    <xdr:ext cx="59657" cy="165287"/>
    <xdr:sp macro="" textlink="">
      <xdr:nvSpPr>
        <xdr:cNvPr id="549" name="Text Box 8">
          <a:hlinkClick xmlns:r="http://schemas.openxmlformats.org/officeDocument/2006/relationships" r:id="rId7"/>
          <a:extLst>
            <a:ext uri="{FF2B5EF4-FFF2-40B4-BE49-F238E27FC236}">
              <a16:creationId xmlns:a16="http://schemas.microsoft.com/office/drawing/2014/main" id="{B18E7D33-3949-4280-8498-1B5985EEBFC5}"/>
            </a:ext>
          </a:extLst>
        </xdr:cNvPr>
        <xdr:cNvSpPr txBox="1">
          <a:spLocks noChangeArrowheads="1"/>
        </xdr:cNvSpPr>
      </xdr:nvSpPr>
      <xdr:spPr bwMode="auto">
        <a:xfrm>
          <a:off x="9780382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50" name="Text Box 8">
          <a:hlinkClick xmlns:r="http://schemas.openxmlformats.org/officeDocument/2006/relationships" r:id="rId7"/>
          <a:extLst>
            <a:ext uri="{FF2B5EF4-FFF2-40B4-BE49-F238E27FC236}">
              <a16:creationId xmlns:a16="http://schemas.microsoft.com/office/drawing/2014/main" id="{0D45A0C5-2596-4F5E-9AD7-A8E166D445DD}"/>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51" name="Text Box 8">
          <a:hlinkClick xmlns:r="http://schemas.openxmlformats.org/officeDocument/2006/relationships" r:id="rId7"/>
          <a:extLst>
            <a:ext uri="{FF2B5EF4-FFF2-40B4-BE49-F238E27FC236}">
              <a16:creationId xmlns:a16="http://schemas.microsoft.com/office/drawing/2014/main" id="{29F1C681-2F64-4E2C-823B-C6830B78C485}"/>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52" name="Text Box 8">
          <a:hlinkClick xmlns:r="http://schemas.openxmlformats.org/officeDocument/2006/relationships" r:id="rId7"/>
          <a:extLst>
            <a:ext uri="{FF2B5EF4-FFF2-40B4-BE49-F238E27FC236}">
              <a16:creationId xmlns:a16="http://schemas.microsoft.com/office/drawing/2014/main" id="{D1B624A4-B8DC-4127-B2F7-00513E0EFD74}"/>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53" name="Text Box 8">
          <a:hlinkClick xmlns:r="http://schemas.openxmlformats.org/officeDocument/2006/relationships" r:id="rId7"/>
          <a:extLst>
            <a:ext uri="{FF2B5EF4-FFF2-40B4-BE49-F238E27FC236}">
              <a16:creationId xmlns:a16="http://schemas.microsoft.com/office/drawing/2014/main" id="{4FFCE23E-94F5-4E92-BF72-CA8A0AAC59B0}"/>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54" name="Text Box 8">
          <a:hlinkClick xmlns:r="http://schemas.openxmlformats.org/officeDocument/2006/relationships" r:id="rId7"/>
          <a:extLst>
            <a:ext uri="{FF2B5EF4-FFF2-40B4-BE49-F238E27FC236}">
              <a16:creationId xmlns:a16="http://schemas.microsoft.com/office/drawing/2014/main" id="{0D27ED0A-4B2B-4F09-BC8A-19602C8FD10B}"/>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555" name="Text Box 8">
          <a:hlinkClick xmlns:r="http://schemas.openxmlformats.org/officeDocument/2006/relationships" r:id="rId7"/>
          <a:extLst>
            <a:ext uri="{FF2B5EF4-FFF2-40B4-BE49-F238E27FC236}">
              <a16:creationId xmlns:a16="http://schemas.microsoft.com/office/drawing/2014/main" id="{E712E144-DE58-4828-96C0-A5A40A96892A}"/>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556" name="Text Box 8">
          <a:hlinkClick xmlns:r="http://schemas.openxmlformats.org/officeDocument/2006/relationships" r:id="rId7"/>
          <a:extLst>
            <a:ext uri="{FF2B5EF4-FFF2-40B4-BE49-F238E27FC236}">
              <a16:creationId xmlns:a16="http://schemas.microsoft.com/office/drawing/2014/main" id="{FB53609B-D363-43A8-B6B1-12F12DE1AD14}"/>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557" name="Text Box 8">
          <a:hlinkClick xmlns:r="http://schemas.openxmlformats.org/officeDocument/2006/relationships" r:id="rId7"/>
          <a:extLst>
            <a:ext uri="{FF2B5EF4-FFF2-40B4-BE49-F238E27FC236}">
              <a16:creationId xmlns:a16="http://schemas.microsoft.com/office/drawing/2014/main" id="{5CD3CE51-6F56-4FBA-A75E-72972C090F23}"/>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558" name="Text Box 8">
          <a:hlinkClick xmlns:r="http://schemas.openxmlformats.org/officeDocument/2006/relationships" r:id="rId7"/>
          <a:extLst>
            <a:ext uri="{FF2B5EF4-FFF2-40B4-BE49-F238E27FC236}">
              <a16:creationId xmlns:a16="http://schemas.microsoft.com/office/drawing/2014/main" id="{3B0CA565-677A-4090-B866-6BCB8EC96FD1}"/>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559" name="Text Box 8">
          <a:hlinkClick xmlns:r="http://schemas.openxmlformats.org/officeDocument/2006/relationships" r:id="rId7"/>
          <a:extLst>
            <a:ext uri="{FF2B5EF4-FFF2-40B4-BE49-F238E27FC236}">
              <a16:creationId xmlns:a16="http://schemas.microsoft.com/office/drawing/2014/main" id="{147C32F5-C37F-4A49-B8BD-9FD1259FBD8C}"/>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60" name="Text Box 8">
          <a:hlinkClick xmlns:r="http://schemas.openxmlformats.org/officeDocument/2006/relationships" r:id="rId7"/>
          <a:extLst>
            <a:ext uri="{FF2B5EF4-FFF2-40B4-BE49-F238E27FC236}">
              <a16:creationId xmlns:a16="http://schemas.microsoft.com/office/drawing/2014/main" id="{518FF079-08FB-4F5F-8D6D-77170CC6EF05}"/>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61" name="Text Box 8">
          <a:hlinkClick xmlns:r="http://schemas.openxmlformats.org/officeDocument/2006/relationships" r:id="rId7"/>
          <a:extLst>
            <a:ext uri="{FF2B5EF4-FFF2-40B4-BE49-F238E27FC236}">
              <a16:creationId xmlns:a16="http://schemas.microsoft.com/office/drawing/2014/main" id="{19B91E4E-1567-4CBC-B2FD-075CFF1FD23D}"/>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62" name="Text Box 8">
          <a:hlinkClick xmlns:r="http://schemas.openxmlformats.org/officeDocument/2006/relationships" r:id="rId7"/>
          <a:extLst>
            <a:ext uri="{FF2B5EF4-FFF2-40B4-BE49-F238E27FC236}">
              <a16:creationId xmlns:a16="http://schemas.microsoft.com/office/drawing/2014/main" id="{60F41FE3-5697-47AB-926F-F877A89591FA}"/>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63" name="Text Box 8">
          <a:hlinkClick xmlns:r="http://schemas.openxmlformats.org/officeDocument/2006/relationships" r:id="rId7"/>
          <a:extLst>
            <a:ext uri="{FF2B5EF4-FFF2-40B4-BE49-F238E27FC236}">
              <a16:creationId xmlns:a16="http://schemas.microsoft.com/office/drawing/2014/main" id="{6EEF974E-A0DE-41BE-8335-FC26A34F3CFB}"/>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64" name="Text Box 8">
          <a:hlinkClick xmlns:r="http://schemas.openxmlformats.org/officeDocument/2006/relationships" r:id="rId7"/>
          <a:extLst>
            <a:ext uri="{FF2B5EF4-FFF2-40B4-BE49-F238E27FC236}">
              <a16:creationId xmlns:a16="http://schemas.microsoft.com/office/drawing/2014/main" id="{D10F3413-56E4-4E5A-A58B-48C5BEF0C8B7}"/>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65" name="Text Box 8">
          <a:hlinkClick xmlns:r="http://schemas.openxmlformats.org/officeDocument/2006/relationships" r:id="rId7"/>
          <a:extLst>
            <a:ext uri="{FF2B5EF4-FFF2-40B4-BE49-F238E27FC236}">
              <a16:creationId xmlns:a16="http://schemas.microsoft.com/office/drawing/2014/main" id="{698EE2FE-1220-4A63-89A7-67644E659E47}"/>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66" name="Text Box 8">
          <a:hlinkClick xmlns:r="http://schemas.openxmlformats.org/officeDocument/2006/relationships" r:id="rId7"/>
          <a:extLst>
            <a:ext uri="{FF2B5EF4-FFF2-40B4-BE49-F238E27FC236}">
              <a16:creationId xmlns:a16="http://schemas.microsoft.com/office/drawing/2014/main" id="{081C3CE7-3B10-4432-85B1-FD382EA49CCD}"/>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67" name="Text Box 8">
          <a:hlinkClick xmlns:r="http://schemas.openxmlformats.org/officeDocument/2006/relationships" r:id="rId7"/>
          <a:extLst>
            <a:ext uri="{FF2B5EF4-FFF2-40B4-BE49-F238E27FC236}">
              <a16:creationId xmlns:a16="http://schemas.microsoft.com/office/drawing/2014/main" id="{ABD27F9A-1E7A-4FB4-88AB-79AAC588F3EA}"/>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68" name="Text Box 8">
          <a:hlinkClick xmlns:r="http://schemas.openxmlformats.org/officeDocument/2006/relationships" r:id="rId7"/>
          <a:extLst>
            <a:ext uri="{FF2B5EF4-FFF2-40B4-BE49-F238E27FC236}">
              <a16:creationId xmlns:a16="http://schemas.microsoft.com/office/drawing/2014/main" id="{CC497711-B35E-4053-A81B-774961347E2A}"/>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69" name="Text Box 8">
          <a:hlinkClick xmlns:r="http://schemas.openxmlformats.org/officeDocument/2006/relationships" r:id="rId7"/>
          <a:extLst>
            <a:ext uri="{FF2B5EF4-FFF2-40B4-BE49-F238E27FC236}">
              <a16:creationId xmlns:a16="http://schemas.microsoft.com/office/drawing/2014/main" id="{85A27E51-CE53-4970-8686-4EE7357A5D95}"/>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70" name="Text Box 8">
          <a:hlinkClick xmlns:r="http://schemas.openxmlformats.org/officeDocument/2006/relationships" r:id="rId7"/>
          <a:extLst>
            <a:ext uri="{FF2B5EF4-FFF2-40B4-BE49-F238E27FC236}">
              <a16:creationId xmlns:a16="http://schemas.microsoft.com/office/drawing/2014/main" id="{67BB4F6F-1224-4265-90EC-E48C9B68CFD4}"/>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71" name="Text Box 8">
          <a:hlinkClick xmlns:r="http://schemas.openxmlformats.org/officeDocument/2006/relationships" r:id="rId7"/>
          <a:extLst>
            <a:ext uri="{FF2B5EF4-FFF2-40B4-BE49-F238E27FC236}">
              <a16:creationId xmlns:a16="http://schemas.microsoft.com/office/drawing/2014/main" id="{29757093-9B87-4B99-8400-D3504B6C2E56}"/>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72" name="Text Box 8">
          <a:hlinkClick xmlns:r="http://schemas.openxmlformats.org/officeDocument/2006/relationships" r:id="rId7"/>
          <a:extLst>
            <a:ext uri="{FF2B5EF4-FFF2-40B4-BE49-F238E27FC236}">
              <a16:creationId xmlns:a16="http://schemas.microsoft.com/office/drawing/2014/main" id="{657CBAC1-88D7-4A86-BC58-60EF515E383D}"/>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73" name="Text Box 8">
          <a:hlinkClick xmlns:r="http://schemas.openxmlformats.org/officeDocument/2006/relationships" r:id="rId7"/>
          <a:extLst>
            <a:ext uri="{FF2B5EF4-FFF2-40B4-BE49-F238E27FC236}">
              <a16:creationId xmlns:a16="http://schemas.microsoft.com/office/drawing/2014/main" id="{0EA16226-436A-4083-9948-4F9174DDF4C4}"/>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74" name="Text Box 8">
          <a:hlinkClick xmlns:r="http://schemas.openxmlformats.org/officeDocument/2006/relationships" r:id="rId7"/>
          <a:extLst>
            <a:ext uri="{FF2B5EF4-FFF2-40B4-BE49-F238E27FC236}">
              <a16:creationId xmlns:a16="http://schemas.microsoft.com/office/drawing/2014/main" id="{2C3C665E-D947-472A-86DE-B92E2A23C933}"/>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75" name="Text Box 8">
          <a:hlinkClick xmlns:r="http://schemas.openxmlformats.org/officeDocument/2006/relationships" r:id="rId7"/>
          <a:extLst>
            <a:ext uri="{FF2B5EF4-FFF2-40B4-BE49-F238E27FC236}">
              <a16:creationId xmlns:a16="http://schemas.microsoft.com/office/drawing/2014/main" id="{F9A90F76-C36E-4A2C-83BD-B0BCC8DFA259}"/>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76" name="Text Box 8">
          <a:hlinkClick xmlns:r="http://schemas.openxmlformats.org/officeDocument/2006/relationships" r:id="rId7"/>
          <a:extLst>
            <a:ext uri="{FF2B5EF4-FFF2-40B4-BE49-F238E27FC236}">
              <a16:creationId xmlns:a16="http://schemas.microsoft.com/office/drawing/2014/main" id="{92E099DA-C78F-4736-9428-88F2AC459AF8}"/>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77" name="Text Box 8">
          <a:hlinkClick xmlns:r="http://schemas.openxmlformats.org/officeDocument/2006/relationships" r:id="rId7"/>
          <a:extLst>
            <a:ext uri="{FF2B5EF4-FFF2-40B4-BE49-F238E27FC236}">
              <a16:creationId xmlns:a16="http://schemas.microsoft.com/office/drawing/2014/main" id="{D4386240-4144-4B93-8DB2-C66EBF94EF7E}"/>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78" name="Text Box 8">
          <a:hlinkClick xmlns:r="http://schemas.openxmlformats.org/officeDocument/2006/relationships" r:id="rId7"/>
          <a:extLst>
            <a:ext uri="{FF2B5EF4-FFF2-40B4-BE49-F238E27FC236}">
              <a16:creationId xmlns:a16="http://schemas.microsoft.com/office/drawing/2014/main" id="{3C42A11B-D6E7-4476-881E-6C64AD0F71DA}"/>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79" name="Text Box 8">
          <a:hlinkClick xmlns:r="http://schemas.openxmlformats.org/officeDocument/2006/relationships" r:id="rId7"/>
          <a:extLst>
            <a:ext uri="{FF2B5EF4-FFF2-40B4-BE49-F238E27FC236}">
              <a16:creationId xmlns:a16="http://schemas.microsoft.com/office/drawing/2014/main" id="{D340748D-CE96-40C0-B075-6002E0BC8DEB}"/>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580" name="Text Box 8">
          <a:hlinkClick xmlns:r="http://schemas.openxmlformats.org/officeDocument/2006/relationships" r:id="rId7"/>
          <a:extLst>
            <a:ext uri="{FF2B5EF4-FFF2-40B4-BE49-F238E27FC236}">
              <a16:creationId xmlns:a16="http://schemas.microsoft.com/office/drawing/2014/main" id="{FF600339-6AD4-4861-950D-5C84FCD2F229}"/>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581" name="Text Box 8">
          <a:hlinkClick xmlns:r="http://schemas.openxmlformats.org/officeDocument/2006/relationships" r:id="rId7"/>
          <a:extLst>
            <a:ext uri="{FF2B5EF4-FFF2-40B4-BE49-F238E27FC236}">
              <a16:creationId xmlns:a16="http://schemas.microsoft.com/office/drawing/2014/main" id="{B33E2013-DDDD-4C0F-B93A-F3FC27FAAEDC}"/>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582" name="Text Box 8">
          <a:hlinkClick xmlns:r="http://schemas.openxmlformats.org/officeDocument/2006/relationships" r:id="rId7"/>
          <a:extLst>
            <a:ext uri="{FF2B5EF4-FFF2-40B4-BE49-F238E27FC236}">
              <a16:creationId xmlns:a16="http://schemas.microsoft.com/office/drawing/2014/main" id="{0FB37C35-A341-44EA-9ECD-8BE647318F60}"/>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583" name="Text Box 8">
          <a:hlinkClick xmlns:r="http://schemas.openxmlformats.org/officeDocument/2006/relationships" r:id="rId7"/>
          <a:extLst>
            <a:ext uri="{FF2B5EF4-FFF2-40B4-BE49-F238E27FC236}">
              <a16:creationId xmlns:a16="http://schemas.microsoft.com/office/drawing/2014/main" id="{1A71D90A-47A8-4FFD-834F-7679A617D2B8}"/>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584" name="Text Box 8">
          <a:hlinkClick xmlns:r="http://schemas.openxmlformats.org/officeDocument/2006/relationships" r:id="rId7"/>
          <a:extLst>
            <a:ext uri="{FF2B5EF4-FFF2-40B4-BE49-F238E27FC236}">
              <a16:creationId xmlns:a16="http://schemas.microsoft.com/office/drawing/2014/main" id="{59ADCFFE-AA9D-4D8D-BE39-DE949EFE2196}"/>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85" name="Text Box 8">
          <a:hlinkClick xmlns:r="http://schemas.openxmlformats.org/officeDocument/2006/relationships" r:id="rId7"/>
          <a:extLst>
            <a:ext uri="{FF2B5EF4-FFF2-40B4-BE49-F238E27FC236}">
              <a16:creationId xmlns:a16="http://schemas.microsoft.com/office/drawing/2014/main" id="{D4DF89D8-0AD7-4B88-A473-485A8B708FE1}"/>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86" name="Text Box 8">
          <a:hlinkClick xmlns:r="http://schemas.openxmlformats.org/officeDocument/2006/relationships" r:id="rId7"/>
          <a:extLst>
            <a:ext uri="{FF2B5EF4-FFF2-40B4-BE49-F238E27FC236}">
              <a16:creationId xmlns:a16="http://schemas.microsoft.com/office/drawing/2014/main" id="{E03A1A9D-9419-401D-A8DD-B3AB44E585FD}"/>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87" name="Text Box 8">
          <a:hlinkClick xmlns:r="http://schemas.openxmlformats.org/officeDocument/2006/relationships" r:id="rId7"/>
          <a:extLst>
            <a:ext uri="{FF2B5EF4-FFF2-40B4-BE49-F238E27FC236}">
              <a16:creationId xmlns:a16="http://schemas.microsoft.com/office/drawing/2014/main" id="{1C988A74-BCCD-47DE-907A-63C0B010A664}"/>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88" name="Text Box 8">
          <a:hlinkClick xmlns:r="http://schemas.openxmlformats.org/officeDocument/2006/relationships" r:id="rId7"/>
          <a:extLst>
            <a:ext uri="{FF2B5EF4-FFF2-40B4-BE49-F238E27FC236}">
              <a16:creationId xmlns:a16="http://schemas.microsoft.com/office/drawing/2014/main" id="{05375ED6-B594-4B86-9BE9-9D89BB7E2E33}"/>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589" name="Text Box 8">
          <a:hlinkClick xmlns:r="http://schemas.openxmlformats.org/officeDocument/2006/relationships" r:id="rId7"/>
          <a:extLst>
            <a:ext uri="{FF2B5EF4-FFF2-40B4-BE49-F238E27FC236}">
              <a16:creationId xmlns:a16="http://schemas.microsoft.com/office/drawing/2014/main" id="{DD832E1B-7F26-4DE8-8201-89A271860A76}"/>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90" name="Text Box 8">
          <a:hlinkClick xmlns:r="http://schemas.openxmlformats.org/officeDocument/2006/relationships" r:id="rId7"/>
          <a:extLst>
            <a:ext uri="{FF2B5EF4-FFF2-40B4-BE49-F238E27FC236}">
              <a16:creationId xmlns:a16="http://schemas.microsoft.com/office/drawing/2014/main" id="{1610ADB6-F171-4222-8FBF-9A13AF76102A}"/>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91" name="Text Box 8">
          <a:hlinkClick xmlns:r="http://schemas.openxmlformats.org/officeDocument/2006/relationships" r:id="rId7"/>
          <a:extLst>
            <a:ext uri="{FF2B5EF4-FFF2-40B4-BE49-F238E27FC236}">
              <a16:creationId xmlns:a16="http://schemas.microsoft.com/office/drawing/2014/main" id="{27CA4511-0C42-4615-832A-A84224BD00BC}"/>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92" name="Text Box 8">
          <a:hlinkClick xmlns:r="http://schemas.openxmlformats.org/officeDocument/2006/relationships" r:id="rId7"/>
          <a:extLst>
            <a:ext uri="{FF2B5EF4-FFF2-40B4-BE49-F238E27FC236}">
              <a16:creationId xmlns:a16="http://schemas.microsoft.com/office/drawing/2014/main" id="{312A06A9-6DB2-4C5B-80C7-7FDB1EE0854A}"/>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93" name="Text Box 8">
          <a:hlinkClick xmlns:r="http://schemas.openxmlformats.org/officeDocument/2006/relationships" r:id="rId7"/>
          <a:extLst>
            <a:ext uri="{FF2B5EF4-FFF2-40B4-BE49-F238E27FC236}">
              <a16:creationId xmlns:a16="http://schemas.microsoft.com/office/drawing/2014/main" id="{A478086F-6A5D-4238-B6A1-E225D5E1C765}"/>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94" name="Text Box 8">
          <a:hlinkClick xmlns:r="http://schemas.openxmlformats.org/officeDocument/2006/relationships" r:id="rId7"/>
          <a:extLst>
            <a:ext uri="{FF2B5EF4-FFF2-40B4-BE49-F238E27FC236}">
              <a16:creationId xmlns:a16="http://schemas.microsoft.com/office/drawing/2014/main" id="{237A60C9-2413-4CEE-88E7-3D00F24DAE58}"/>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95" name="Text Box 8">
          <a:hlinkClick xmlns:r="http://schemas.openxmlformats.org/officeDocument/2006/relationships" r:id="rId7"/>
          <a:extLst>
            <a:ext uri="{FF2B5EF4-FFF2-40B4-BE49-F238E27FC236}">
              <a16:creationId xmlns:a16="http://schemas.microsoft.com/office/drawing/2014/main" id="{A6490647-F64D-45E1-BA3F-603FBC94E5EA}"/>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96" name="Text Box 8">
          <a:hlinkClick xmlns:r="http://schemas.openxmlformats.org/officeDocument/2006/relationships" r:id="rId7"/>
          <a:extLst>
            <a:ext uri="{FF2B5EF4-FFF2-40B4-BE49-F238E27FC236}">
              <a16:creationId xmlns:a16="http://schemas.microsoft.com/office/drawing/2014/main" id="{6F5B7841-C907-4D18-AB17-1BAA0939B4F2}"/>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97" name="Text Box 8">
          <a:hlinkClick xmlns:r="http://schemas.openxmlformats.org/officeDocument/2006/relationships" r:id="rId7"/>
          <a:extLst>
            <a:ext uri="{FF2B5EF4-FFF2-40B4-BE49-F238E27FC236}">
              <a16:creationId xmlns:a16="http://schemas.microsoft.com/office/drawing/2014/main" id="{4113776D-2B58-4597-AA45-6C0919179FCB}"/>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98" name="Text Box 8">
          <a:hlinkClick xmlns:r="http://schemas.openxmlformats.org/officeDocument/2006/relationships" r:id="rId7"/>
          <a:extLst>
            <a:ext uri="{FF2B5EF4-FFF2-40B4-BE49-F238E27FC236}">
              <a16:creationId xmlns:a16="http://schemas.microsoft.com/office/drawing/2014/main" id="{FF9BCA06-4D56-479E-B7B6-466A53C6CCBB}"/>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599" name="Text Box 8">
          <a:hlinkClick xmlns:r="http://schemas.openxmlformats.org/officeDocument/2006/relationships" r:id="rId7"/>
          <a:extLst>
            <a:ext uri="{FF2B5EF4-FFF2-40B4-BE49-F238E27FC236}">
              <a16:creationId xmlns:a16="http://schemas.microsoft.com/office/drawing/2014/main" id="{62E3AAD3-5D11-4449-8071-754AA491A987}"/>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00" name="Text Box 8">
          <a:hlinkClick xmlns:r="http://schemas.openxmlformats.org/officeDocument/2006/relationships" r:id="rId7"/>
          <a:extLst>
            <a:ext uri="{FF2B5EF4-FFF2-40B4-BE49-F238E27FC236}">
              <a16:creationId xmlns:a16="http://schemas.microsoft.com/office/drawing/2014/main" id="{0DFDD114-55A9-4D04-A269-8A00C21ADC03}"/>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01" name="Text Box 8">
          <a:hlinkClick xmlns:r="http://schemas.openxmlformats.org/officeDocument/2006/relationships" r:id="rId7"/>
          <a:extLst>
            <a:ext uri="{FF2B5EF4-FFF2-40B4-BE49-F238E27FC236}">
              <a16:creationId xmlns:a16="http://schemas.microsoft.com/office/drawing/2014/main" id="{48E839F6-B53F-47A5-A3A9-B0E948B3FEFA}"/>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02" name="Text Box 8">
          <a:hlinkClick xmlns:r="http://schemas.openxmlformats.org/officeDocument/2006/relationships" r:id="rId7"/>
          <a:extLst>
            <a:ext uri="{FF2B5EF4-FFF2-40B4-BE49-F238E27FC236}">
              <a16:creationId xmlns:a16="http://schemas.microsoft.com/office/drawing/2014/main" id="{73F46832-AABE-493E-81D9-3F4836022B7F}"/>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03" name="Text Box 8">
          <a:hlinkClick xmlns:r="http://schemas.openxmlformats.org/officeDocument/2006/relationships" r:id="rId7"/>
          <a:extLst>
            <a:ext uri="{FF2B5EF4-FFF2-40B4-BE49-F238E27FC236}">
              <a16:creationId xmlns:a16="http://schemas.microsoft.com/office/drawing/2014/main" id="{25576C60-374B-4A1D-ADD3-6E2DD3C429C5}"/>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04" name="Text Box 8">
          <a:hlinkClick xmlns:r="http://schemas.openxmlformats.org/officeDocument/2006/relationships" r:id="rId7"/>
          <a:extLst>
            <a:ext uri="{FF2B5EF4-FFF2-40B4-BE49-F238E27FC236}">
              <a16:creationId xmlns:a16="http://schemas.microsoft.com/office/drawing/2014/main" id="{FAD27CAA-0374-4235-BC6B-8EA247AFC1FD}"/>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05" name="Text Box 8">
          <a:hlinkClick xmlns:r="http://schemas.openxmlformats.org/officeDocument/2006/relationships" r:id="rId7"/>
          <a:extLst>
            <a:ext uri="{FF2B5EF4-FFF2-40B4-BE49-F238E27FC236}">
              <a16:creationId xmlns:a16="http://schemas.microsoft.com/office/drawing/2014/main" id="{F567DF5C-E22C-4B57-81A9-3EF53436D204}"/>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06" name="Text Box 8">
          <a:hlinkClick xmlns:r="http://schemas.openxmlformats.org/officeDocument/2006/relationships" r:id="rId7"/>
          <a:extLst>
            <a:ext uri="{FF2B5EF4-FFF2-40B4-BE49-F238E27FC236}">
              <a16:creationId xmlns:a16="http://schemas.microsoft.com/office/drawing/2014/main" id="{7A35C4EA-7319-4D59-8B0C-E4F1A9F51638}"/>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07" name="Text Box 8">
          <a:hlinkClick xmlns:r="http://schemas.openxmlformats.org/officeDocument/2006/relationships" r:id="rId7"/>
          <a:extLst>
            <a:ext uri="{FF2B5EF4-FFF2-40B4-BE49-F238E27FC236}">
              <a16:creationId xmlns:a16="http://schemas.microsoft.com/office/drawing/2014/main" id="{4295904D-7DA7-4E8E-853E-3611CE998201}"/>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08" name="Text Box 8">
          <a:hlinkClick xmlns:r="http://schemas.openxmlformats.org/officeDocument/2006/relationships" r:id="rId7"/>
          <a:extLst>
            <a:ext uri="{FF2B5EF4-FFF2-40B4-BE49-F238E27FC236}">
              <a16:creationId xmlns:a16="http://schemas.microsoft.com/office/drawing/2014/main" id="{0B79D344-4D7A-4553-8E36-032C7C5CD4D0}"/>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09" name="Text Box 8">
          <a:hlinkClick xmlns:r="http://schemas.openxmlformats.org/officeDocument/2006/relationships" r:id="rId7"/>
          <a:extLst>
            <a:ext uri="{FF2B5EF4-FFF2-40B4-BE49-F238E27FC236}">
              <a16:creationId xmlns:a16="http://schemas.microsoft.com/office/drawing/2014/main" id="{39E16B7F-68CF-45B3-9F5D-A57EA44211D2}"/>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10" name="Text Box 8">
          <a:hlinkClick xmlns:r="http://schemas.openxmlformats.org/officeDocument/2006/relationships" r:id="rId7"/>
          <a:extLst>
            <a:ext uri="{FF2B5EF4-FFF2-40B4-BE49-F238E27FC236}">
              <a16:creationId xmlns:a16="http://schemas.microsoft.com/office/drawing/2014/main" id="{630C62B0-6AD1-4309-BE6A-5099F34285B7}"/>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11" name="Text Box 8">
          <a:hlinkClick xmlns:r="http://schemas.openxmlformats.org/officeDocument/2006/relationships" r:id="rId7"/>
          <a:extLst>
            <a:ext uri="{FF2B5EF4-FFF2-40B4-BE49-F238E27FC236}">
              <a16:creationId xmlns:a16="http://schemas.microsoft.com/office/drawing/2014/main" id="{1A3E63CB-844F-41C2-B66B-FAA73830BB87}"/>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12" name="Text Box 8">
          <a:hlinkClick xmlns:r="http://schemas.openxmlformats.org/officeDocument/2006/relationships" r:id="rId7"/>
          <a:extLst>
            <a:ext uri="{FF2B5EF4-FFF2-40B4-BE49-F238E27FC236}">
              <a16:creationId xmlns:a16="http://schemas.microsoft.com/office/drawing/2014/main" id="{7F649FCE-64B5-406C-98B3-916752E1AE51}"/>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13" name="Text Box 8">
          <a:hlinkClick xmlns:r="http://schemas.openxmlformats.org/officeDocument/2006/relationships" r:id="rId7"/>
          <a:extLst>
            <a:ext uri="{FF2B5EF4-FFF2-40B4-BE49-F238E27FC236}">
              <a16:creationId xmlns:a16="http://schemas.microsoft.com/office/drawing/2014/main" id="{8073038E-D5DC-43E2-88E4-E823DD3DD39A}"/>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14" name="Text Box 8">
          <a:hlinkClick xmlns:r="http://schemas.openxmlformats.org/officeDocument/2006/relationships" r:id="rId7"/>
          <a:extLst>
            <a:ext uri="{FF2B5EF4-FFF2-40B4-BE49-F238E27FC236}">
              <a16:creationId xmlns:a16="http://schemas.microsoft.com/office/drawing/2014/main" id="{C5C8D6AE-091A-48C5-8B8E-407EBF666A39}"/>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15" name="Text Box 8">
          <a:hlinkClick xmlns:r="http://schemas.openxmlformats.org/officeDocument/2006/relationships" r:id="rId7"/>
          <a:extLst>
            <a:ext uri="{FF2B5EF4-FFF2-40B4-BE49-F238E27FC236}">
              <a16:creationId xmlns:a16="http://schemas.microsoft.com/office/drawing/2014/main" id="{BB52A73B-9173-4F8C-A27D-5A4B3CA1CD88}"/>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16" name="Text Box 8">
          <a:hlinkClick xmlns:r="http://schemas.openxmlformats.org/officeDocument/2006/relationships" r:id="rId7"/>
          <a:extLst>
            <a:ext uri="{FF2B5EF4-FFF2-40B4-BE49-F238E27FC236}">
              <a16:creationId xmlns:a16="http://schemas.microsoft.com/office/drawing/2014/main" id="{B0978309-A144-4F58-8093-B9D7B9C8A155}"/>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17" name="Text Box 8">
          <a:hlinkClick xmlns:r="http://schemas.openxmlformats.org/officeDocument/2006/relationships" r:id="rId7"/>
          <a:extLst>
            <a:ext uri="{FF2B5EF4-FFF2-40B4-BE49-F238E27FC236}">
              <a16:creationId xmlns:a16="http://schemas.microsoft.com/office/drawing/2014/main" id="{8A2F0D0E-B7CF-49CE-A4F3-FA4DA194F457}"/>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18" name="Text Box 8">
          <a:hlinkClick xmlns:r="http://schemas.openxmlformats.org/officeDocument/2006/relationships" r:id="rId7"/>
          <a:extLst>
            <a:ext uri="{FF2B5EF4-FFF2-40B4-BE49-F238E27FC236}">
              <a16:creationId xmlns:a16="http://schemas.microsoft.com/office/drawing/2014/main" id="{91868D6F-EDFA-442A-9727-C563B2FEBAB7}"/>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19" name="Text Box 8">
          <a:hlinkClick xmlns:r="http://schemas.openxmlformats.org/officeDocument/2006/relationships" r:id="rId7"/>
          <a:extLst>
            <a:ext uri="{FF2B5EF4-FFF2-40B4-BE49-F238E27FC236}">
              <a16:creationId xmlns:a16="http://schemas.microsoft.com/office/drawing/2014/main" id="{763E7772-5FAB-4D02-97EF-43F26B061B72}"/>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20" name="Text Box 8">
          <a:hlinkClick xmlns:r="http://schemas.openxmlformats.org/officeDocument/2006/relationships" r:id="rId7"/>
          <a:extLst>
            <a:ext uri="{FF2B5EF4-FFF2-40B4-BE49-F238E27FC236}">
              <a16:creationId xmlns:a16="http://schemas.microsoft.com/office/drawing/2014/main" id="{A741FC4F-8DC4-4534-A439-B57FF01C03BF}"/>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21" name="Text Box 8">
          <a:hlinkClick xmlns:r="http://schemas.openxmlformats.org/officeDocument/2006/relationships" r:id="rId7"/>
          <a:extLst>
            <a:ext uri="{FF2B5EF4-FFF2-40B4-BE49-F238E27FC236}">
              <a16:creationId xmlns:a16="http://schemas.microsoft.com/office/drawing/2014/main" id="{DB757EB1-6F09-471B-BDC5-3B5DCBC071FD}"/>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22" name="Text Box 8">
          <a:hlinkClick xmlns:r="http://schemas.openxmlformats.org/officeDocument/2006/relationships" r:id="rId7"/>
          <a:extLst>
            <a:ext uri="{FF2B5EF4-FFF2-40B4-BE49-F238E27FC236}">
              <a16:creationId xmlns:a16="http://schemas.microsoft.com/office/drawing/2014/main" id="{FAEFBC0B-E913-424C-A6D7-B9692AEBB94C}"/>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23" name="Text Box 8">
          <a:hlinkClick xmlns:r="http://schemas.openxmlformats.org/officeDocument/2006/relationships" r:id="rId7"/>
          <a:extLst>
            <a:ext uri="{FF2B5EF4-FFF2-40B4-BE49-F238E27FC236}">
              <a16:creationId xmlns:a16="http://schemas.microsoft.com/office/drawing/2014/main" id="{20EDF82C-A3E8-4B21-AF55-7C71A41B388B}"/>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24" name="Text Box 8">
          <a:hlinkClick xmlns:r="http://schemas.openxmlformats.org/officeDocument/2006/relationships" r:id="rId7"/>
          <a:extLst>
            <a:ext uri="{FF2B5EF4-FFF2-40B4-BE49-F238E27FC236}">
              <a16:creationId xmlns:a16="http://schemas.microsoft.com/office/drawing/2014/main" id="{8958A89B-6FEF-49C5-BBF0-43AB7E93449B}"/>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25" name="Text Box 8">
          <a:hlinkClick xmlns:r="http://schemas.openxmlformats.org/officeDocument/2006/relationships" r:id="rId7"/>
          <a:extLst>
            <a:ext uri="{FF2B5EF4-FFF2-40B4-BE49-F238E27FC236}">
              <a16:creationId xmlns:a16="http://schemas.microsoft.com/office/drawing/2014/main" id="{428FCF8D-371E-4DA2-BDED-5CBA1D955D10}"/>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26" name="Text Box 8">
          <a:hlinkClick xmlns:r="http://schemas.openxmlformats.org/officeDocument/2006/relationships" r:id="rId7"/>
          <a:extLst>
            <a:ext uri="{FF2B5EF4-FFF2-40B4-BE49-F238E27FC236}">
              <a16:creationId xmlns:a16="http://schemas.microsoft.com/office/drawing/2014/main" id="{21A594C1-F4E9-4CE2-A9D9-C726B6399F12}"/>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27" name="Text Box 8">
          <a:hlinkClick xmlns:r="http://schemas.openxmlformats.org/officeDocument/2006/relationships" r:id="rId7"/>
          <a:extLst>
            <a:ext uri="{FF2B5EF4-FFF2-40B4-BE49-F238E27FC236}">
              <a16:creationId xmlns:a16="http://schemas.microsoft.com/office/drawing/2014/main" id="{27849B4A-F588-4731-B0AB-2590D21B11DD}"/>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28" name="Text Box 8">
          <a:hlinkClick xmlns:r="http://schemas.openxmlformats.org/officeDocument/2006/relationships" r:id="rId7"/>
          <a:extLst>
            <a:ext uri="{FF2B5EF4-FFF2-40B4-BE49-F238E27FC236}">
              <a16:creationId xmlns:a16="http://schemas.microsoft.com/office/drawing/2014/main" id="{F312B859-868C-46EE-85BF-97289C2146AE}"/>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29" name="Text Box 8">
          <a:hlinkClick xmlns:r="http://schemas.openxmlformats.org/officeDocument/2006/relationships" r:id="rId7"/>
          <a:extLst>
            <a:ext uri="{FF2B5EF4-FFF2-40B4-BE49-F238E27FC236}">
              <a16:creationId xmlns:a16="http://schemas.microsoft.com/office/drawing/2014/main" id="{1FD55EEF-7EDD-4736-B0D0-F4CB37AA3D95}"/>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30" name="Text Box 8">
          <a:hlinkClick xmlns:r="http://schemas.openxmlformats.org/officeDocument/2006/relationships" r:id="rId7"/>
          <a:extLst>
            <a:ext uri="{FF2B5EF4-FFF2-40B4-BE49-F238E27FC236}">
              <a16:creationId xmlns:a16="http://schemas.microsoft.com/office/drawing/2014/main" id="{93F1DBAD-7FE8-467A-B0C3-BE17E4312E2A}"/>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31" name="Text Box 8">
          <a:hlinkClick xmlns:r="http://schemas.openxmlformats.org/officeDocument/2006/relationships" r:id="rId7"/>
          <a:extLst>
            <a:ext uri="{FF2B5EF4-FFF2-40B4-BE49-F238E27FC236}">
              <a16:creationId xmlns:a16="http://schemas.microsoft.com/office/drawing/2014/main" id="{146D4044-EE21-4676-8F80-ED2B4DD4CC53}"/>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32" name="Text Box 8">
          <a:hlinkClick xmlns:r="http://schemas.openxmlformats.org/officeDocument/2006/relationships" r:id="rId7"/>
          <a:extLst>
            <a:ext uri="{FF2B5EF4-FFF2-40B4-BE49-F238E27FC236}">
              <a16:creationId xmlns:a16="http://schemas.microsoft.com/office/drawing/2014/main" id="{45F061C5-EEFE-452D-B809-F6C48793E7EF}"/>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33" name="Text Box 8">
          <a:hlinkClick xmlns:r="http://schemas.openxmlformats.org/officeDocument/2006/relationships" r:id="rId7"/>
          <a:extLst>
            <a:ext uri="{FF2B5EF4-FFF2-40B4-BE49-F238E27FC236}">
              <a16:creationId xmlns:a16="http://schemas.microsoft.com/office/drawing/2014/main" id="{AAD9E32D-BC60-4616-9081-4B1B28279509}"/>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34" name="Text Box 8">
          <a:hlinkClick xmlns:r="http://schemas.openxmlformats.org/officeDocument/2006/relationships" r:id="rId7"/>
          <a:extLst>
            <a:ext uri="{FF2B5EF4-FFF2-40B4-BE49-F238E27FC236}">
              <a16:creationId xmlns:a16="http://schemas.microsoft.com/office/drawing/2014/main" id="{FB4EBA70-E9D5-432E-B506-42793BF9F96A}"/>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35" name="Text Box 8">
          <a:hlinkClick xmlns:r="http://schemas.openxmlformats.org/officeDocument/2006/relationships" r:id="rId7"/>
          <a:extLst>
            <a:ext uri="{FF2B5EF4-FFF2-40B4-BE49-F238E27FC236}">
              <a16:creationId xmlns:a16="http://schemas.microsoft.com/office/drawing/2014/main" id="{8CAEE727-0231-4384-8848-3A2A890EA43B}"/>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36" name="Text Box 8">
          <a:hlinkClick xmlns:r="http://schemas.openxmlformats.org/officeDocument/2006/relationships" r:id="rId7"/>
          <a:extLst>
            <a:ext uri="{FF2B5EF4-FFF2-40B4-BE49-F238E27FC236}">
              <a16:creationId xmlns:a16="http://schemas.microsoft.com/office/drawing/2014/main" id="{4C55E504-4B75-4244-9CFC-75E8C356B501}"/>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37" name="Text Box 8">
          <a:hlinkClick xmlns:r="http://schemas.openxmlformats.org/officeDocument/2006/relationships" r:id="rId7"/>
          <a:extLst>
            <a:ext uri="{FF2B5EF4-FFF2-40B4-BE49-F238E27FC236}">
              <a16:creationId xmlns:a16="http://schemas.microsoft.com/office/drawing/2014/main" id="{225853B8-4D5E-4C61-9914-B2B95D288D59}"/>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38" name="Text Box 8">
          <a:hlinkClick xmlns:r="http://schemas.openxmlformats.org/officeDocument/2006/relationships" r:id="rId7"/>
          <a:extLst>
            <a:ext uri="{FF2B5EF4-FFF2-40B4-BE49-F238E27FC236}">
              <a16:creationId xmlns:a16="http://schemas.microsoft.com/office/drawing/2014/main" id="{A13A3F0D-3971-4F70-B39E-1FA8A1A2FFE6}"/>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39" name="Text Box 8">
          <a:hlinkClick xmlns:r="http://schemas.openxmlformats.org/officeDocument/2006/relationships" r:id="rId7"/>
          <a:extLst>
            <a:ext uri="{FF2B5EF4-FFF2-40B4-BE49-F238E27FC236}">
              <a16:creationId xmlns:a16="http://schemas.microsoft.com/office/drawing/2014/main" id="{4DEA87B6-75C3-4DE4-864B-7949BA04D6C1}"/>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40" name="Text Box 8">
          <a:hlinkClick xmlns:r="http://schemas.openxmlformats.org/officeDocument/2006/relationships" r:id="rId7"/>
          <a:extLst>
            <a:ext uri="{FF2B5EF4-FFF2-40B4-BE49-F238E27FC236}">
              <a16:creationId xmlns:a16="http://schemas.microsoft.com/office/drawing/2014/main" id="{0646DC4A-0C6E-4F9F-BC3A-02B8ED34E301}"/>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41" name="Text Box 8">
          <a:hlinkClick xmlns:r="http://schemas.openxmlformats.org/officeDocument/2006/relationships" r:id="rId7"/>
          <a:extLst>
            <a:ext uri="{FF2B5EF4-FFF2-40B4-BE49-F238E27FC236}">
              <a16:creationId xmlns:a16="http://schemas.microsoft.com/office/drawing/2014/main" id="{49F54DCC-A3C2-4EBC-83B8-95A68E6629C6}"/>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42" name="Text Box 8">
          <a:hlinkClick xmlns:r="http://schemas.openxmlformats.org/officeDocument/2006/relationships" r:id="rId7"/>
          <a:extLst>
            <a:ext uri="{FF2B5EF4-FFF2-40B4-BE49-F238E27FC236}">
              <a16:creationId xmlns:a16="http://schemas.microsoft.com/office/drawing/2014/main" id="{6F53B2CD-9858-48EE-B506-41334285F30C}"/>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43" name="Text Box 8">
          <a:hlinkClick xmlns:r="http://schemas.openxmlformats.org/officeDocument/2006/relationships" r:id="rId7"/>
          <a:extLst>
            <a:ext uri="{FF2B5EF4-FFF2-40B4-BE49-F238E27FC236}">
              <a16:creationId xmlns:a16="http://schemas.microsoft.com/office/drawing/2014/main" id="{089BB1E2-E707-4E19-9851-F3DA7F713014}"/>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44" name="Text Box 8">
          <a:hlinkClick xmlns:r="http://schemas.openxmlformats.org/officeDocument/2006/relationships" r:id="rId7"/>
          <a:extLst>
            <a:ext uri="{FF2B5EF4-FFF2-40B4-BE49-F238E27FC236}">
              <a16:creationId xmlns:a16="http://schemas.microsoft.com/office/drawing/2014/main" id="{ACA12E05-A045-441F-A899-9004BC1D74A9}"/>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8" cy="170143"/>
    <xdr:sp macro="" textlink="">
      <xdr:nvSpPr>
        <xdr:cNvPr id="645" name="Text Box 8">
          <a:hlinkClick xmlns:r="http://schemas.openxmlformats.org/officeDocument/2006/relationships" r:id="rId7"/>
          <a:extLst>
            <a:ext uri="{FF2B5EF4-FFF2-40B4-BE49-F238E27FC236}">
              <a16:creationId xmlns:a16="http://schemas.microsoft.com/office/drawing/2014/main" id="{224C4075-612D-4464-873F-A4291EF5C77D}"/>
            </a:ext>
          </a:extLst>
        </xdr:cNvPr>
        <xdr:cNvSpPr txBox="1">
          <a:spLocks noChangeArrowheads="1"/>
        </xdr:cNvSpPr>
      </xdr:nvSpPr>
      <xdr:spPr bwMode="auto">
        <a:xfrm>
          <a:off x="98319291"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8" cy="170143"/>
    <xdr:sp macro="" textlink="">
      <xdr:nvSpPr>
        <xdr:cNvPr id="646" name="Text Box 8">
          <a:hlinkClick xmlns:r="http://schemas.openxmlformats.org/officeDocument/2006/relationships" r:id="rId7"/>
          <a:extLst>
            <a:ext uri="{FF2B5EF4-FFF2-40B4-BE49-F238E27FC236}">
              <a16:creationId xmlns:a16="http://schemas.microsoft.com/office/drawing/2014/main" id="{547E52A2-86EB-453A-90F1-8AF58055B874}"/>
            </a:ext>
          </a:extLst>
        </xdr:cNvPr>
        <xdr:cNvSpPr txBox="1">
          <a:spLocks noChangeArrowheads="1"/>
        </xdr:cNvSpPr>
      </xdr:nvSpPr>
      <xdr:spPr bwMode="auto">
        <a:xfrm>
          <a:off x="98319291"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8" cy="170143"/>
    <xdr:sp macro="" textlink="">
      <xdr:nvSpPr>
        <xdr:cNvPr id="647" name="Text Box 8">
          <a:hlinkClick xmlns:r="http://schemas.openxmlformats.org/officeDocument/2006/relationships" r:id="rId7"/>
          <a:extLst>
            <a:ext uri="{FF2B5EF4-FFF2-40B4-BE49-F238E27FC236}">
              <a16:creationId xmlns:a16="http://schemas.microsoft.com/office/drawing/2014/main" id="{768F4BC5-ACBA-4077-BF49-4354752042F5}"/>
            </a:ext>
          </a:extLst>
        </xdr:cNvPr>
        <xdr:cNvSpPr txBox="1">
          <a:spLocks noChangeArrowheads="1"/>
        </xdr:cNvSpPr>
      </xdr:nvSpPr>
      <xdr:spPr bwMode="auto">
        <a:xfrm>
          <a:off x="98319291"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8" cy="170143"/>
    <xdr:sp macro="" textlink="">
      <xdr:nvSpPr>
        <xdr:cNvPr id="648" name="Text Box 8">
          <a:hlinkClick xmlns:r="http://schemas.openxmlformats.org/officeDocument/2006/relationships" r:id="rId7"/>
          <a:extLst>
            <a:ext uri="{FF2B5EF4-FFF2-40B4-BE49-F238E27FC236}">
              <a16:creationId xmlns:a16="http://schemas.microsoft.com/office/drawing/2014/main" id="{A9398885-2489-45C6-A603-1C2C7E46415C}"/>
            </a:ext>
          </a:extLst>
        </xdr:cNvPr>
        <xdr:cNvSpPr txBox="1">
          <a:spLocks noChangeArrowheads="1"/>
        </xdr:cNvSpPr>
      </xdr:nvSpPr>
      <xdr:spPr bwMode="auto">
        <a:xfrm>
          <a:off x="98319291"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8" cy="170143"/>
    <xdr:sp macro="" textlink="">
      <xdr:nvSpPr>
        <xdr:cNvPr id="649" name="Text Box 8">
          <a:hlinkClick xmlns:r="http://schemas.openxmlformats.org/officeDocument/2006/relationships" r:id="rId7"/>
          <a:extLst>
            <a:ext uri="{FF2B5EF4-FFF2-40B4-BE49-F238E27FC236}">
              <a16:creationId xmlns:a16="http://schemas.microsoft.com/office/drawing/2014/main" id="{A1EEF94D-0A49-4E32-AFC5-6B8831E0610A}"/>
            </a:ext>
          </a:extLst>
        </xdr:cNvPr>
        <xdr:cNvSpPr txBox="1">
          <a:spLocks noChangeArrowheads="1"/>
        </xdr:cNvSpPr>
      </xdr:nvSpPr>
      <xdr:spPr bwMode="auto">
        <a:xfrm>
          <a:off x="98319291"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50" name="Text Box 8">
          <a:hlinkClick xmlns:r="http://schemas.openxmlformats.org/officeDocument/2006/relationships" r:id="rId7"/>
          <a:extLst>
            <a:ext uri="{FF2B5EF4-FFF2-40B4-BE49-F238E27FC236}">
              <a16:creationId xmlns:a16="http://schemas.microsoft.com/office/drawing/2014/main" id="{95578BDF-8AD6-4B26-9238-25F305DEF242}"/>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51" name="Text Box 8">
          <a:hlinkClick xmlns:r="http://schemas.openxmlformats.org/officeDocument/2006/relationships" r:id="rId7"/>
          <a:extLst>
            <a:ext uri="{FF2B5EF4-FFF2-40B4-BE49-F238E27FC236}">
              <a16:creationId xmlns:a16="http://schemas.microsoft.com/office/drawing/2014/main" id="{F10FA4BB-E166-46DF-A739-C3163F7784CC}"/>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52" name="Text Box 8">
          <a:hlinkClick xmlns:r="http://schemas.openxmlformats.org/officeDocument/2006/relationships" r:id="rId7"/>
          <a:extLst>
            <a:ext uri="{FF2B5EF4-FFF2-40B4-BE49-F238E27FC236}">
              <a16:creationId xmlns:a16="http://schemas.microsoft.com/office/drawing/2014/main" id="{D143A9A0-5644-4A61-8FC9-BB9D92CA8457}"/>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53" name="Text Box 8">
          <a:hlinkClick xmlns:r="http://schemas.openxmlformats.org/officeDocument/2006/relationships" r:id="rId7"/>
          <a:extLst>
            <a:ext uri="{FF2B5EF4-FFF2-40B4-BE49-F238E27FC236}">
              <a16:creationId xmlns:a16="http://schemas.microsoft.com/office/drawing/2014/main" id="{BB5F008D-BC56-4116-B887-2452AA70A32E}"/>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54" name="Text Box 8">
          <a:hlinkClick xmlns:r="http://schemas.openxmlformats.org/officeDocument/2006/relationships" r:id="rId7"/>
          <a:extLst>
            <a:ext uri="{FF2B5EF4-FFF2-40B4-BE49-F238E27FC236}">
              <a16:creationId xmlns:a16="http://schemas.microsoft.com/office/drawing/2014/main" id="{6944D22F-4AAF-4AB4-9F3C-12C590E3C5FF}"/>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55" name="Text Box 8">
          <a:hlinkClick xmlns:r="http://schemas.openxmlformats.org/officeDocument/2006/relationships" r:id="rId7"/>
          <a:extLst>
            <a:ext uri="{FF2B5EF4-FFF2-40B4-BE49-F238E27FC236}">
              <a16:creationId xmlns:a16="http://schemas.microsoft.com/office/drawing/2014/main" id="{BC352A64-5ED3-4A47-B901-2AD8CC39A0F9}"/>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56" name="Text Box 8">
          <a:hlinkClick xmlns:r="http://schemas.openxmlformats.org/officeDocument/2006/relationships" r:id="rId7"/>
          <a:extLst>
            <a:ext uri="{FF2B5EF4-FFF2-40B4-BE49-F238E27FC236}">
              <a16:creationId xmlns:a16="http://schemas.microsoft.com/office/drawing/2014/main" id="{79D97AA2-DC40-4278-BDC8-7BE91C11351C}"/>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57" name="Text Box 8">
          <a:hlinkClick xmlns:r="http://schemas.openxmlformats.org/officeDocument/2006/relationships" r:id="rId7"/>
          <a:extLst>
            <a:ext uri="{FF2B5EF4-FFF2-40B4-BE49-F238E27FC236}">
              <a16:creationId xmlns:a16="http://schemas.microsoft.com/office/drawing/2014/main" id="{F52298EB-2725-4DEF-84A7-E773D937AEDC}"/>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58" name="Text Box 8">
          <a:hlinkClick xmlns:r="http://schemas.openxmlformats.org/officeDocument/2006/relationships" r:id="rId7"/>
          <a:extLst>
            <a:ext uri="{FF2B5EF4-FFF2-40B4-BE49-F238E27FC236}">
              <a16:creationId xmlns:a16="http://schemas.microsoft.com/office/drawing/2014/main" id="{5F6F9C3D-2FFF-4DBD-B267-86FB49338E6B}"/>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59" name="Text Box 8">
          <a:hlinkClick xmlns:r="http://schemas.openxmlformats.org/officeDocument/2006/relationships" r:id="rId7"/>
          <a:extLst>
            <a:ext uri="{FF2B5EF4-FFF2-40B4-BE49-F238E27FC236}">
              <a16:creationId xmlns:a16="http://schemas.microsoft.com/office/drawing/2014/main" id="{FABF06E6-4B5F-40DD-9A49-6DDAEFF2E598}"/>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60" name="Text Box 8">
          <a:hlinkClick xmlns:r="http://schemas.openxmlformats.org/officeDocument/2006/relationships" r:id="rId7"/>
          <a:extLst>
            <a:ext uri="{FF2B5EF4-FFF2-40B4-BE49-F238E27FC236}">
              <a16:creationId xmlns:a16="http://schemas.microsoft.com/office/drawing/2014/main" id="{BB1548C7-F9AC-4190-B22E-F24911320422}"/>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61" name="Text Box 8">
          <a:hlinkClick xmlns:r="http://schemas.openxmlformats.org/officeDocument/2006/relationships" r:id="rId7"/>
          <a:extLst>
            <a:ext uri="{FF2B5EF4-FFF2-40B4-BE49-F238E27FC236}">
              <a16:creationId xmlns:a16="http://schemas.microsoft.com/office/drawing/2014/main" id="{3A616FCD-A66F-42EA-87DD-FCBBCB2B320F}"/>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62" name="Text Box 8">
          <a:hlinkClick xmlns:r="http://schemas.openxmlformats.org/officeDocument/2006/relationships" r:id="rId7"/>
          <a:extLst>
            <a:ext uri="{FF2B5EF4-FFF2-40B4-BE49-F238E27FC236}">
              <a16:creationId xmlns:a16="http://schemas.microsoft.com/office/drawing/2014/main" id="{EECDD214-7730-4470-808F-F14EB6504D23}"/>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63" name="Text Box 8">
          <a:hlinkClick xmlns:r="http://schemas.openxmlformats.org/officeDocument/2006/relationships" r:id="rId7"/>
          <a:extLst>
            <a:ext uri="{FF2B5EF4-FFF2-40B4-BE49-F238E27FC236}">
              <a16:creationId xmlns:a16="http://schemas.microsoft.com/office/drawing/2014/main" id="{F2FEC9D0-6BA0-4906-8189-F0737D8C6165}"/>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62164" cy="154081"/>
    <xdr:sp macro="" textlink="">
      <xdr:nvSpPr>
        <xdr:cNvPr id="664" name="Text Box 8">
          <a:hlinkClick xmlns:r="http://schemas.openxmlformats.org/officeDocument/2006/relationships" r:id="rId7"/>
          <a:extLst>
            <a:ext uri="{FF2B5EF4-FFF2-40B4-BE49-F238E27FC236}">
              <a16:creationId xmlns:a16="http://schemas.microsoft.com/office/drawing/2014/main" id="{136E153C-BA7D-418F-A768-1CF4E2139ED0}"/>
            </a:ext>
          </a:extLst>
        </xdr:cNvPr>
        <xdr:cNvSpPr txBox="1">
          <a:spLocks noChangeArrowheads="1"/>
        </xdr:cNvSpPr>
      </xdr:nvSpPr>
      <xdr:spPr bwMode="auto">
        <a:xfrm>
          <a:off x="98319291"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65" name="Text Box 8">
          <a:hlinkClick xmlns:r="http://schemas.openxmlformats.org/officeDocument/2006/relationships" r:id="rId7"/>
          <a:extLst>
            <a:ext uri="{FF2B5EF4-FFF2-40B4-BE49-F238E27FC236}">
              <a16:creationId xmlns:a16="http://schemas.microsoft.com/office/drawing/2014/main" id="{346EDD36-D3C0-4ACC-8307-35CEF945A70E}"/>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66" name="Text Box 8">
          <a:hlinkClick xmlns:r="http://schemas.openxmlformats.org/officeDocument/2006/relationships" r:id="rId7"/>
          <a:extLst>
            <a:ext uri="{FF2B5EF4-FFF2-40B4-BE49-F238E27FC236}">
              <a16:creationId xmlns:a16="http://schemas.microsoft.com/office/drawing/2014/main" id="{5EAD4199-2442-4BC2-9ADB-BCDF64DCE8EE}"/>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67" name="Text Box 8">
          <a:hlinkClick xmlns:r="http://schemas.openxmlformats.org/officeDocument/2006/relationships" r:id="rId7"/>
          <a:extLst>
            <a:ext uri="{FF2B5EF4-FFF2-40B4-BE49-F238E27FC236}">
              <a16:creationId xmlns:a16="http://schemas.microsoft.com/office/drawing/2014/main" id="{3F169A83-BA9D-424D-A83B-A037AD619415}"/>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68" name="Text Box 8">
          <a:hlinkClick xmlns:r="http://schemas.openxmlformats.org/officeDocument/2006/relationships" r:id="rId7"/>
          <a:extLst>
            <a:ext uri="{FF2B5EF4-FFF2-40B4-BE49-F238E27FC236}">
              <a16:creationId xmlns:a16="http://schemas.microsoft.com/office/drawing/2014/main" id="{E0DC0263-0073-4853-B574-FBD48AAAC2D1}"/>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54081"/>
    <xdr:sp macro="" textlink="">
      <xdr:nvSpPr>
        <xdr:cNvPr id="669" name="Text Box 8">
          <a:hlinkClick xmlns:r="http://schemas.openxmlformats.org/officeDocument/2006/relationships" r:id="rId7"/>
          <a:extLst>
            <a:ext uri="{FF2B5EF4-FFF2-40B4-BE49-F238E27FC236}">
              <a16:creationId xmlns:a16="http://schemas.microsoft.com/office/drawing/2014/main" id="{CDBD64A6-339F-417F-805D-73EFB3165B30}"/>
            </a:ext>
          </a:extLst>
        </xdr:cNvPr>
        <xdr:cNvSpPr txBox="1">
          <a:spLocks noChangeArrowheads="1"/>
        </xdr:cNvSpPr>
      </xdr:nvSpPr>
      <xdr:spPr bwMode="auto">
        <a:xfrm>
          <a:off x="98319291"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70" name="Text Box 8">
          <a:hlinkClick xmlns:r="http://schemas.openxmlformats.org/officeDocument/2006/relationships" r:id="rId7"/>
          <a:extLst>
            <a:ext uri="{FF2B5EF4-FFF2-40B4-BE49-F238E27FC236}">
              <a16:creationId xmlns:a16="http://schemas.microsoft.com/office/drawing/2014/main" id="{1B5946BA-CFA5-4DD7-8ACF-8FD6F2AF03B1}"/>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71" name="Text Box 8">
          <a:hlinkClick xmlns:r="http://schemas.openxmlformats.org/officeDocument/2006/relationships" r:id="rId7"/>
          <a:extLst>
            <a:ext uri="{FF2B5EF4-FFF2-40B4-BE49-F238E27FC236}">
              <a16:creationId xmlns:a16="http://schemas.microsoft.com/office/drawing/2014/main" id="{EC7A068E-9AE2-4DF5-A0F9-220478434418}"/>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72" name="Text Box 8">
          <a:hlinkClick xmlns:r="http://schemas.openxmlformats.org/officeDocument/2006/relationships" r:id="rId7"/>
          <a:extLst>
            <a:ext uri="{FF2B5EF4-FFF2-40B4-BE49-F238E27FC236}">
              <a16:creationId xmlns:a16="http://schemas.microsoft.com/office/drawing/2014/main" id="{E4D12BFF-935E-4922-8BF8-FDDD25DB56B0}"/>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73" name="Text Box 8">
          <a:hlinkClick xmlns:r="http://schemas.openxmlformats.org/officeDocument/2006/relationships" r:id="rId7"/>
          <a:extLst>
            <a:ext uri="{FF2B5EF4-FFF2-40B4-BE49-F238E27FC236}">
              <a16:creationId xmlns:a16="http://schemas.microsoft.com/office/drawing/2014/main" id="{31B18283-BDDD-488D-9EFF-F04B9653F5B6}"/>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148</xdr:col>
      <xdr:colOff>752475</xdr:colOff>
      <xdr:row>3</xdr:row>
      <xdr:rowOff>114300</xdr:rowOff>
    </xdr:from>
    <xdr:ext cx="59657" cy="165287"/>
    <xdr:sp macro="" textlink="">
      <xdr:nvSpPr>
        <xdr:cNvPr id="674" name="Text Box 8">
          <a:hlinkClick xmlns:r="http://schemas.openxmlformats.org/officeDocument/2006/relationships" r:id="rId7"/>
          <a:extLst>
            <a:ext uri="{FF2B5EF4-FFF2-40B4-BE49-F238E27FC236}">
              <a16:creationId xmlns:a16="http://schemas.microsoft.com/office/drawing/2014/main" id="{5254309C-A562-4A6B-967F-23DE9449DC45}"/>
            </a:ext>
          </a:extLst>
        </xdr:cNvPr>
        <xdr:cNvSpPr txBox="1">
          <a:spLocks noChangeArrowheads="1"/>
        </xdr:cNvSpPr>
      </xdr:nvSpPr>
      <xdr:spPr bwMode="auto">
        <a:xfrm>
          <a:off x="98319291"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675" name="Text Box 8">
          <a:hlinkClick xmlns:r="http://schemas.openxmlformats.org/officeDocument/2006/relationships" r:id="rId7"/>
          <a:extLst>
            <a:ext uri="{FF2B5EF4-FFF2-40B4-BE49-F238E27FC236}">
              <a16:creationId xmlns:a16="http://schemas.microsoft.com/office/drawing/2014/main" id="{26554D13-C8F2-42EC-8165-F24C45E4EA1D}"/>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676" name="Text Box 8">
          <a:hlinkClick xmlns:r="http://schemas.openxmlformats.org/officeDocument/2006/relationships" r:id="rId7"/>
          <a:extLst>
            <a:ext uri="{FF2B5EF4-FFF2-40B4-BE49-F238E27FC236}">
              <a16:creationId xmlns:a16="http://schemas.microsoft.com/office/drawing/2014/main" id="{4A487701-9844-44D8-9D83-AC79C6561B3F}"/>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677" name="Text Box 8">
          <a:hlinkClick xmlns:r="http://schemas.openxmlformats.org/officeDocument/2006/relationships" r:id="rId7"/>
          <a:extLst>
            <a:ext uri="{FF2B5EF4-FFF2-40B4-BE49-F238E27FC236}">
              <a16:creationId xmlns:a16="http://schemas.microsoft.com/office/drawing/2014/main" id="{256D5DFF-D660-4EBF-A08F-1329FE7DD9B6}"/>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678" name="Text Box 8">
          <a:hlinkClick xmlns:r="http://schemas.openxmlformats.org/officeDocument/2006/relationships" r:id="rId7"/>
          <a:extLst>
            <a:ext uri="{FF2B5EF4-FFF2-40B4-BE49-F238E27FC236}">
              <a16:creationId xmlns:a16="http://schemas.microsoft.com/office/drawing/2014/main" id="{2A298A40-BA53-4749-9528-08E965FB1252}"/>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679" name="Text Box 8">
          <a:hlinkClick xmlns:r="http://schemas.openxmlformats.org/officeDocument/2006/relationships" r:id="rId7"/>
          <a:extLst>
            <a:ext uri="{FF2B5EF4-FFF2-40B4-BE49-F238E27FC236}">
              <a16:creationId xmlns:a16="http://schemas.microsoft.com/office/drawing/2014/main" id="{7E7F2148-31D3-44C6-B384-6D030CCE353F}"/>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680" name="Text Box 8">
          <a:hlinkClick xmlns:r="http://schemas.openxmlformats.org/officeDocument/2006/relationships" r:id="rId7"/>
          <a:extLst>
            <a:ext uri="{FF2B5EF4-FFF2-40B4-BE49-F238E27FC236}">
              <a16:creationId xmlns:a16="http://schemas.microsoft.com/office/drawing/2014/main" id="{E8D02589-3481-406F-89EE-4305C1CC5934}"/>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681" name="Text Box 8">
          <a:hlinkClick xmlns:r="http://schemas.openxmlformats.org/officeDocument/2006/relationships" r:id="rId7"/>
          <a:extLst>
            <a:ext uri="{FF2B5EF4-FFF2-40B4-BE49-F238E27FC236}">
              <a16:creationId xmlns:a16="http://schemas.microsoft.com/office/drawing/2014/main" id="{AA46196A-CC55-4E4B-B64C-7C71851745C2}"/>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682" name="Text Box 8">
          <a:hlinkClick xmlns:r="http://schemas.openxmlformats.org/officeDocument/2006/relationships" r:id="rId7"/>
          <a:extLst>
            <a:ext uri="{FF2B5EF4-FFF2-40B4-BE49-F238E27FC236}">
              <a16:creationId xmlns:a16="http://schemas.microsoft.com/office/drawing/2014/main" id="{FF064085-FBEB-4D4D-B084-53DEA9C00A79}"/>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683" name="Text Box 8">
          <a:hlinkClick xmlns:r="http://schemas.openxmlformats.org/officeDocument/2006/relationships" r:id="rId7"/>
          <a:extLst>
            <a:ext uri="{FF2B5EF4-FFF2-40B4-BE49-F238E27FC236}">
              <a16:creationId xmlns:a16="http://schemas.microsoft.com/office/drawing/2014/main" id="{7E3A2F41-1DC8-4911-B2D5-36E97F821837}"/>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684" name="Text Box 8">
          <a:hlinkClick xmlns:r="http://schemas.openxmlformats.org/officeDocument/2006/relationships" r:id="rId7"/>
          <a:extLst>
            <a:ext uri="{FF2B5EF4-FFF2-40B4-BE49-F238E27FC236}">
              <a16:creationId xmlns:a16="http://schemas.microsoft.com/office/drawing/2014/main" id="{E829DD83-61E4-4BA0-8DB0-EA50612ED4A1}"/>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685" name="Text Box 8">
          <a:hlinkClick xmlns:r="http://schemas.openxmlformats.org/officeDocument/2006/relationships" r:id="rId7"/>
          <a:extLst>
            <a:ext uri="{FF2B5EF4-FFF2-40B4-BE49-F238E27FC236}">
              <a16:creationId xmlns:a16="http://schemas.microsoft.com/office/drawing/2014/main" id="{46C85A5C-E270-43BC-BC9E-65A799F94CB0}"/>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686" name="Text Box 8">
          <a:hlinkClick xmlns:r="http://schemas.openxmlformats.org/officeDocument/2006/relationships" r:id="rId7"/>
          <a:extLst>
            <a:ext uri="{FF2B5EF4-FFF2-40B4-BE49-F238E27FC236}">
              <a16:creationId xmlns:a16="http://schemas.microsoft.com/office/drawing/2014/main" id="{59B16439-B3C6-4955-83C2-3FF159A6191D}"/>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687" name="Text Box 8">
          <a:hlinkClick xmlns:r="http://schemas.openxmlformats.org/officeDocument/2006/relationships" r:id="rId7"/>
          <a:extLst>
            <a:ext uri="{FF2B5EF4-FFF2-40B4-BE49-F238E27FC236}">
              <a16:creationId xmlns:a16="http://schemas.microsoft.com/office/drawing/2014/main" id="{D5423E6B-5160-4ACE-A526-A30825E4194C}"/>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688" name="Text Box 8">
          <a:hlinkClick xmlns:r="http://schemas.openxmlformats.org/officeDocument/2006/relationships" r:id="rId7"/>
          <a:extLst>
            <a:ext uri="{FF2B5EF4-FFF2-40B4-BE49-F238E27FC236}">
              <a16:creationId xmlns:a16="http://schemas.microsoft.com/office/drawing/2014/main" id="{C66E156F-84E0-4C66-A783-AF6973EA7C25}"/>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689" name="Text Box 8">
          <a:hlinkClick xmlns:r="http://schemas.openxmlformats.org/officeDocument/2006/relationships" r:id="rId7"/>
          <a:extLst>
            <a:ext uri="{FF2B5EF4-FFF2-40B4-BE49-F238E27FC236}">
              <a16:creationId xmlns:a16="http://schemas.microsoft.com/office/drawing/2014/main" id="{571A631A-27DF-4950-B2B9-1366FED671FC}"/>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90" name="Text Box 8">
          <a:hlinkClick xmlns:r="http://schemas.openxmlformats.org/officeDocument/2006/relationships" r:id="rId7"/>
          <a:extLst>
            <a:ext uri="{FF2B5EF4-FFF2-40B4-BE49-F238E27FC236}">
              <a16:creationId xmlns:a16="http://schemas.microsoft.com/office/drawing/2014/main" id="{C9A49289-691A-4D3C-87E3-57C112B1C860}"/>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91" name="Text Box 8">
          <a:hlinkClick xmlns:r="http://schemas.openxmlformats.org/officeDocument/2006/relationships" r:id="rId7"/>
          <a:extLst>
            <a:ext uri="{FF2B5EF4-FFF2-40B4-BE49-F238E27FC236}">
              <a16:creationId xmlns:a16="http://schemas.microsoft.com/office/drawing/2014/main" id="{AC88EF69-93AF-4CD0-88C7-82ACBE580BAA}"/>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92" name="Text Box 8">
          <a:hlinkClick xmlns:r="http://schemas.openxmlformats.org/officeDocument/2006/relationships" r:id="rId7"/>
          <a:extLst>
            <a:ext uri="{FF2B5EF4-FFF2-40B4-BE49-F238E27FC236}">
              <a16:creationId xmlns:a16="http://schemas.microsoft.com/office/drawing/2014/main" id="{BD183EC1-124A-4405-954A-DB40FDBDC1A9}"/>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93" name="Text Box 8">
          <a:hlinkClick xmlns:r="http://schemas.openxmlformats.org/officeDocument/2006/relationships" r:id="rId7"/>
          <a:extLst>
            <a:ext uri="{FF2B5EF4-FFF2-40B4-BE49-F238E27FC236}">
              <a16:creationId xmlns:a16="http://schemas.microsoft.com/office/drawing/2014/main" id="{68B92EAF-8B57-4FB7-B714-4FB70A9A049F}"/>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94" name="Text Box 8">
          <a:hlinkClick xmlns:r="http://schemas.openxmlformats.org/officeDocument/2006/relationships" r:id="rId7"/>
          <a:extLst>
            <a:ext uri="{FF2B5EF4-FFF2-40B4-BE49-F238E27FC236}">
              <a16:creationId xmlns:a16="http://schemas.microsoft.com/office/drawing/2014/main" id="{40F62571-4B0B-455F-8329-EA1FBAE2FFE5}"/>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95" name="Text Box 8">
          <a:hlinkClick xmlns:r="http://schemas.openxmlformats.org/officeDocument/2006/relationships" r:id="rId7"/>
          <a:extLst>
            <a:ext uri="{FF2B5EF4-FFF2-40B4-BE49-F238E27FC236}">
              <a16:creationId xmlns:a16="http://schemas.microsoft.com/office/drawing/2014/main" id="{9C340CF3-B972-47A8-BB0F-7CBF16FA6A81}"/>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96" name="Text Box 8">
          <a:hlinkClick xmlns:r="http://schemas.openxmlformats.org/officeDocument/2006/relationships" r:id="rId7"/>
          <a:extLst>
            <a:ext uri="{FF2B5EF4-FFF2-40B4-BE49-F238E27FC236}">
              <a16:creationId xmlns:a16="http://schemas.microsoft.com/office/drawing/2014/main" id="{DBEA9FFC-7238-4D86-B3A7-C501C1EE603B}"/>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97" name="Text Box 8">
          <a:hlinkClick xmlns:r="http://schemas.openxmlformats.org/officeDocument/2006/relationships" r:id="rId7"/>
          <a:extLst>
            <a:ext uri="{FF2B5EF4-FFF2-40B4-BE49-F238E27FC236}">
              <a16:creationId xmlns:a16="http://schemas.microsoft.com/office/drawing/2014/main" id="{BAE10872-0E51-403C-B512-14B4FA485B03}"/>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98" name="Text Box 8">
          <a:hlinkClick xmlns:r="http://schemas.openxmlformats.org/officeDocument/2006/relationships" r:id="rId7"/>
          <a:extLst>
            <a:ext uri="{FF2B5EF4-FFF2-40B4-BE49-F238E27FC236}">
              <a16:creationId xmlns:a16="http://schemas.microsoft.com/office/drawing/2014/main" id="{3CD00924-4242-4F7B-AF67-EEA537B72E9C}"/>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699" name="Text Box 8">
          <a:hlinkClick xmlns:r="http://schemas.openxmlformats.org/officeDocument/2006/relationships" r:id="rId7"/>
          <a:extLst>
            <a:ext uri="{FF2B5EF4-FFF2-40B4-BE49-F238E27FC236}">
              <a16:creationId xmlns:a16="http://schemas.microsoft.com/office/drawing/2014/main" id="{41E72802-221A-4A58-ABC6-137EBB6606DD}"/>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00" name="Text Box 8">
          <a:hlinkClick xmlns:r="http://schemas.openxmlformats.org/officeDocument/2006/relationships" r:id="rId7"/>
          <a:extLst>
            <a:ext uri="{FF2B5EF4-FFF2-40B4-BE49-F238E27FC236}">
              <a16:creationId xmlns:a16="http://schemas.microsoft.com/office/drawing/2014/main" id="{391912AA-7CDC-429F-9013-DA167A3AC678}"/>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01" name="Text Box 8">
          <a:hlinkClick xmlns:r="http://schemas.openxmlformats.org/officeDocument/2006/relationships" r:id="rId7"/>
          <a:extLst>
            <a:ext uri="{FF2B5EF4-FFF2-40B4-BE49-F238E27FC236}">
              <a16:creationId xmlns:a16="http://schemas.microsoft.com/office/drawing/2014/main" id="{0EC5FF92-57D8-4EFD-8E4D-3507F5655E7B}"/>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02" name="Text Box 8">
          <a:hlinkClick xmlns:r="http://schemas.openxmlformats.org/officeDocument/2006/relationships" r:id="rId7"/>
          <a:extLst>
            <a:ext uri="{FF2B5EF4-FFF2-40B4-BE49-F238E27FC236}">
              <a16:creationId xmlns:a16="http://schemas.microsoft.com/office/drawing/2014/main" id="{590DBC67-8176-4017-BBE6-4E71850E4919}"/>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03" name="Text Box 8">
          <a:hlinkClick xmlns:r="http://schemas.openxmlformats.org/officeDocument/2006/relationships" r:id="rId7"/>
          <a:extLst>
            <a:ext uri="{FF2B5EF4-FFF2-40B4-BE49-F238E27FC236}">
              <a16:creationId xmlns:a16="http://schemas.microsoft.com/office/drawing/2014/main" id="{E8B2DA5B-35EC-4266-8FB5-3F65F2F3FAF3}"/>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04" name="Text Box 8">
          <a:hlinkClick xmlns:r="http://schemas.openxmlformats.org/officeDocument/2006/relationships" r:id="rId7"/>
          <a:extLst>
            <a:ext uri="{FF2B5EF4-FFF2-40B4-BE49-F238E27FC236}">
              <a16:creationId xmlns:a16="http://schemas.microsoft.com/office/drawing/2014/main" id="{50D91E9A-2F65-40DF-9F08-D95FF8A519A6}"/>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05" name="Text Box 8">
          <a:hlinkClick xmlns:r="http://schemas.openxmlformats.org/officeDocument/2006/relationships" r:id="rId7"/>
          <a:extLst>
            <a:ext uri="{FF2B5EF4-FFF2-40B4-BE49-F238E27FC236}">
              <a16:creationId xmlns:a16="http://schemas.microsoft.com/office/drawing/2014/main" id="{3FF4B4C2-CD24-4A4D-A291-2CBD0645AE94}"/>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06" name="Text Box 8">
          <a:hlinkClick xmlns:r="http://schemas.openxmlformats.org/officeDocument/2006/relationships" r:id="rId7"/>
          <a:extLst>
            <a:ext uri="{FF2B5EF4-FFF2-40B4-BE49-F238E27FC236}">
              <a16:creationId xmlns:a16="http://schemas.microsoft.com/office/drawing/2014/main" id="{30EA9F6F-0503-4C03-87E4-8764E3D62AD7}"/>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07" name="Text Box 8">
          <a:hlinkClick xmlns:r="http://schemas.openxmlformats.org/officeDocument/2006/relationships" r:id="rId7"/>
          <a:extLst>
            <a:ext uri="{FF2B5EF4-FFF2-40B4-BE49-F238E27FC236}">
              <a16:creationId xmlns:a16="http://schemas.microsoft.com/office/drawing/2014/main" id="{2BAF7B33-0404-424A-B523-1623B2029453}"/>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08" name="Text Box 8">
          <a:hlinkClick xmlns:r="http://schemas.openxmlformats.org/officeDocument/2006/relationships" r:id="rId7"/>
          <a:extLst>
            <a:ext uri="{FF2B5EF4-FFF2-40B4-BE49-F238E27FC236}">
              <a16:creationId xmlns:a16="http://schemas.microsoft.com/office/drawing/2014/main" id="{439C7236-6F37-4471-B5C7-8915E132C0A1}"/>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09" name="Text Box 8">
          <a:hlinkClick xmlns:r="http://schemas.openxmlformats.org/officeDocument/2006/relationships" r:id="rId7"/>
          <a:extLst>
            <a:ext uri="{FF2B5EF4-FFF2-40B4-BE49-F238E27FC236}">
              <a16:creationId xmlns:a16="http://schemas.microsoft.com/office/drawing/2014/main" id="{27126556-7B68-4347-983E-A57D1824B962}"/>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10" name="Text Box 8">
          <a:hlinkClick xmlns:r="http://schemas.openxmlformats.org/officeDocument/2006/relationships" r:id="rId7"/>
          <a:extLst>
            <a:ext uri="{FF2B5EF4-FFF2-40B4-BE49-F238E27FC236}">
              <a16:creationId xmlns:a16="http://schemas.microsoft.com/office/drawing/2014/main" id="{C513529B-46E4-4E89-993F-CB6454936B1E}"/>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11" name="Text Box 8">
          <a:hlinkClick xmlns:r="http://schemas.openxmlformats.org/officeDocument/2006/relationships" r:id="rId7"/>
          <a:extLst>
            <a:ext uri="{FF2B5EF4-FFF2-40B4-BE49-F238E27FC236}">
              <a16:creationId xmlns:a16="http://schemas.microsoft.com/office/drawing/2014/main" id="{52451798-0A0E-4ECE-9D96-4D5B4325CCFC}"/>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12" name="Text Box 8">
          <a:hlinkClick xmlns:r="http://schemas.openxmlformats.org/officeDocument/2006/relationships" r:id="rId7"/>
          <a:extLst>
            <a:ext uri="{FF2B5EF4-FFF2-40B4-BE49-F238E27FC236}">
              <a16:creationId xmlns:a16="http://schemas.microsoft.com/office/drawing/2014/main" id="{B16A5F37-EFFF-4C7E-B436-F839F38741D3}"/>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13" name="Text Box 8">
          <a:hlinkClick xmlns:r="http://schemas.openxmlformats.org/officeDocument/2006/relationships" r:id="rId7"/>
          <a:extLst>
            <a:ext uri="{FF2B5EF4-FFF2-40B4-BE49-F238E27FC236}">
              <a16:creationId xmlns:a16="http://schemas.microsoft.com/office/drawing/2014/main" id="{24191400-ECA5-4A4D-A876-7691CD5B7AC3}"/>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14" name="Text Box 8">
          <a:hlinkClick xmlns:r="http://schemas.openxmlformats.org/officeDocument/2006/relationships" r:id="rId7"/>
          <a:extLst>
            <a:ext uri="{FF2B5EF4-FFF2-40B4-BE49-F238E27FC236}">
              <a16:creationId xmlns:a16="http://schemas.microsoft.com/office/drawing/2014/main" id="{777DCAB6-6D2F-4077-9C32-2C2D5A49EE92}"/>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15" name="Text Box 8">
          <a:hlinkClick xmlns:r="http://schemas.openxmlformats.org/officeDocument/2006/relationships" r:id="rId7"/>
          <a:extLst>
            <a:ext uri="{FF2B5EF4-FFF2-40B4-BE49-F238E27FC236}">
              <a16:creationId xmlns:a16="http://schemas.microsoft.com/office/drawing/2014/main" id="{3B71A10F-B2C5-41B2-9F33-BA48AAAA144B}"/>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16" name="Text Box 8">
          <a:hlinkClick xmlns:r="http://schemas.openxmlformats.org/officeDocument/2006/relationships" r:id="rId7"/>
          <a:extLst>
            <a:ext uri="{FF2B5EF4-FFF2-40B4-BE49-F238E27FC236}">
              <a16:creationId xmlns:a16="http://schemas.microsoft.com/office/drawing/2014/main" id="{46E73604-2997-4B85-8A40-401E2AB45F06}"/>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17" name="Text Box 8">
          <a:hlinkClick xmlns:r="http://schemas.openxmlformats.org/officeDocument/2006/relationships" r:id="rId7"/>
          <a:extLst>
            <a:ext uri="{FF2B5EF4-FFF2-40B4-BE49-F238E27FC236}">
              <a16:creationId xmlns:a16="http://schemas.microsoft.com/office/drawing/2014/main" id="{53CF2B4E-0390-48E2-86A0-EEB6B27B4A30}"/>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18" name="Text Box 8">
          <a:hlinkClick xmlns:r="http://schemas.openxmlformats.org/officeDocument/2006/relationships" r:id="rId7"/>
          <a:extLst>
            <a:ext uri="{FF2B5EF4-FFF2-40B4-BE49-F238E27FC236}">
              <a16:creationId xmlns:a16="http://schemas.microsoft.com/office/drawing/2014/main" id="{9FA5484B-2D08-44D8-9C12-80B341E1DBDB}"/>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19" name="Text Box 8">
          <a:hlinkClick xmlns:r="http://schemas.openxmlformats.org/officeDocument/2006/relationships" r:id="rId7"/>
          <a:extLst>
            <a:ext uri="{FF2B5EF4-FFF2-40B4-BE49-F238E27FC236}">
              <a16:creationId xmlns:a16="http://schemas.microsoft.com/office/drawing/2014/main" id="{1E15897B-1362-4809-862E-FCB209F82754}"/>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20" name="Text Box 8">
          <a:hlinkClick xmlns:r="http://schemas.openxmlformats.org/officeDocument/2006/relationships" r:id="rId7"/>
          <a:extLst>
            <a:ext uri="{FF2B5EF4-FFF2-40B4-BE49-F238E27FC236}">
              <a16:creationId xmlns:a16="http://schemas.microsoft.com/office/drawing/2014/main" id="{33CF85E0-7DD0-4E0C-A502-F3A8D5C8494D}"/>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21" name="Text Box 8">
          <a:hlinkClick xmlns:r="http://schemas.openxmlformats.org/officeDocument/2006/relationships" r:id="rId7"/>
          <a:extLst>
            <a:ext uri="{FF2B5EF4-FFF2-40B4-BE49-F238E27FC236}">
              <a16:creationId xmlns:a16="http://schemas.microsoft.com/office/drawing/2014/main" id="{7F9F106B-ADFE-451F-8E9E-5AABFFC900B3}"/>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22" name="Text Box 8">
          <a:hlinkClick xmlns:r="http://schemas.openxmlformats.org/officeDocument/2006/relationships" r:id="rId7"/>
          <a:extLst>
            <a:ext uri="{FF2B5EF4-FFF2-40B4-BE49-F238E27FC236}">
              <a16:creationId xmlns:a16="http://schemas.microsoft.com/office/drawing/2014/main" id="{5074008B-1C9C-4FCA-8384-002BFB283D82}"/>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23" name="Text Box 8">
          <a:hlinkClick xmlns:r="http://schemas.openxmlformats.org/officeDocument/2006/relationships" r:id="rId7"/>
          <a:extLst>
            <a:ext uri="{FF2B5EF4-FFF2-40B4-BE49-F238E27FC236}">
              <a16:creationId xmlns:a16="http://schemas.microsoft.com/office/drawing/2014/main" id="{85451061-FF3D-4664-AD75-0F8C790F365E}"/>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24" name="Text Box 8">
          <a:hlinkClick xmlns:r="http://schemas.openxmlformats.org/officeDocument/2006/relationships" r:id="rId7"/>
          <a:extLst>
            <a:ext uri="{FF2B5EF4-FFF2-40B4-BE49-F238E27FC236}">
              <a16:creationId xmlns:a16="http://schemas.microsoft.com/office/drawing/2014/main" id="{8A17AD8C-8871-45CF-95DC-E424B2DA2793}"/>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25" name="Text Box 8">
          <a:hlinkClick xmlns:r="http://schemas.openxmlformats.org/officeDocument/2006/relationships" r:id="rId7"/>
          <a:extLst>
            <a:ext uri="{FF2B5EF4-FFF2-40B4-BE49-F238E27FC236}">
              <a16:creationId xmlns:a16="http://schemas.microsoft.com/office/drawing/2014/main" id="{BB9D7872-E0D6-414C-913A-D530540654C7}"/>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26" name="Text Box 8">
          <a:hlinkClick xmlns:r="http://schemas.openxmlformats.org/officeDocument/2006/relationships" r:id="rId7"/>
          <a:extLst>
            <a:ext uri="{FF2B5EF4-FFF2-40B4-BE49-F238E27FC236}">
              <a16:creationId xmlns:a16="http://schemas.microsoft.com/office/drawing/2014/main" id="{C54F3231-6F76-4A79-B86A-B7AEA9B0EF3A}"/>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27" name="Text Box 8">
          <a:hlinkClick xmlns:r="http://schemas.openxmlformats.org/officeDocument/2006/relationships" r:id="rId7"/>
          <a:extLst>
            <a:ext uri="{FF2B5EF4-FFF2-40B4-BE49-F238E27FC236}">
              <a16:creationId xmlns:a16="http://schemas.microsoft.com/office/drawing/2014/main" id="{A125A5AB-1217-4E06-B0EC-6F52BF573B45}"/>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28" name="Text Box 8">
          <a:hlinkClick xmlns:r="http://schemas.openxmlformats.org/officeDocument/2006/relationships" r:id="rId7"/>
          <a:extLst>
            <a:ext uri="{FF2B5EF4-FFF2-40B4-BE49-F238E27FC236}">
              <a16:creationId xmlns:a16="http://schemas.microsoft.com/office/drawing/2014/main" id="{ACF83A7D-2E33-4B8E-B170-9FCCC24C2050}"/>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29" name="Text Box 8">
          <a:hlinkClick xmlns:r="http://schemas.openxmlformats.org/officeDocument/2006/relationships" r:id="rId7"/>
          <a:extLst>
            <a:ext uri="{FF2B5EF4-FFF2-40B4-BE49-F238E27FC236}">
              <a16:creationId xmlns:a16="http://schemas.microsoft.com/office/drawing/2014/main" id="{558AF580-529D-455F-8641-24E408BB8474}"/>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30" name="Text Box 8">
          <a:hlinkClick xmlns:r="http://schemas.openxmlformats.org/officeDocument/2006/relationships" r:id="rId7"/>
          <a:extLst>
            <a:ext uri="{FF2B5EF4-FFF2-40B4-BE49-F238E27FC236}">
              <a16:creationId xmlns:a16="http://schemas.microsoft.com/office/drawing/2014/main" id="{E97B5CC3-C717-4C29-887E-F3094DA153CE}"/>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31" name="Text Box 8">
          <a:hlinkClick xmlns:r="http://schemas.openxmlformats.org/officeDocument/2006/relationships" r:id="rId7"/>
          <a:extLst>
            <a:ext uri="{FF2B5EF4-FFF2-40B4-BE49-F238E27FC236}">
              <a16:creationId xmlns:a16="http://schemas.microsoft.com/office/drawing/2014/main" id="{8C0A1C9B-E07B-42C9-B5FD-274D771010A9}"/>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32" name="Text Box 8">
          <a:hlinkClick xmlns:r="http://schemas.openxmlformats.org/officeDocument/2006/relationships" r:id="rId7"/>
          <a:extLst>
            <a:ext uri="{FF2B5EF4-FFF2-40B4-BE49-F238E27FC236}">
              <a16:creationId xmlns:a16="http://schemas.microsoft.com/office/drawing/2014/main" id="{AE82BD1C-5964-4027-9E7B-CA3D307D14DF}"/>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33" name="Text Box 8">
          <a:hlinkClick xmlns:r="http://schemas.openxmlformats.org/officeDocument/2006/relationships" r:id="rId7"/>
          <a:extLst>
            <a:ext uri="{FF2B5EF4-FFF2-40B4-BE49-F238E27FC236}">
              <a16:creationId xmlns:a16="http://schemas.microsoft.com/office/drawing/2014/main" id="{09B05922-B387-41EA-906F-B937FE5AA485}"/>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34" name="Text Box 8">
          <a:hlinkClick xmlns:r="http://schemas.openxmlformats.org/officeDocument/2006/relationships" r:id="rId7"/>
          <a:extLst>
            <a:ext uri="{FF2B5EF4-FFF2-40B4-BE49-F238E27FC236}">
              <a16:creationId xmlns:a16="http://schemas.microsoft.com/office/drawing/2014/main" id="{EC8096CC-2C6A-487A-BF43-F2856B4FC773}"/>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35" name="Text Box 8">
          <a:hlinkClick xmlns:r="http://schemas.openxmlformats.org/officeDocument/2006/relationships" r:id="rId7"/>
          <a:extLst>
            <a:ext uri="{FF2B5EF4-FFF2-40B4-BE49-F238E27FC236}">
              <a16:creationId xmlns:a16="http://schemas.microsoft.com/office/drawing/2014/main" id="{C9571E57-7FCF-461D-8A05-3B86BD122A26}"/>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36" name="Text Box 8">
          <a:hlinkClick xmlns:r="http://schemas.openxmlformats.org/officeDocument/2006/relationships" r:id="rId7"/>
          <a:extLst>
            <a:ext uri="{FF2B5EF4-FFF2-40B4-BE49-F238E27FC236}">
              <a16:creationId xmlns:a16="http://schemas.microsoft.com/office/drawing/2014/main" id="{9E336892-87EC-45FB-A239-56B0F7129D1D}"/>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37" name="Text Box 8">
          <a:hlinkClick xmlns:r="http://schemas.openxmlformats.org/officeDocument/2006/relationships" r:id="rId7"/>
          <a:extLst>
            <a:ext uri="{FF2B5EF4-FFF2-40B4-BE49-F238E27FC236}">
              <a16:creationId xmlns:a16="http://schemas.microsoft.com/office/drawing/2014/main" id="{975C56E7-C865-48A7-A5BE-58B5F5DC1E62}"/>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38" name="Text Box 8">
          <a:hlinkClick xmlns:r="http://schemas.openxmlformats.org/officeDocument/2006/relationships" r:id="rId7"/>
          <a:extLst>
            <a:ext uri="{FF2B5EF4-FFF2-40B4-BE49-F238E27FC236}">
              <a16:creationId xmlns:a16="http://schemas.microsoft.com/office/drawing/2014/main" id="{33D583D9-7821-463F-A3C6-9042114C82EF}"/>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39" name="Text Box 8">
          <a:hlinkClick xmlns:r="http://schemas.openxmlformats.org/officeDocument/2006/relationships" r:id="rId7"/>
          <a:extLst>
            <a:ext uri="{FF2B5EF4-FFF2-40B4-BE49-F238E27FC236}">
              <a16:creationId xmlns:a16="http://schemas.microsoft.com/office/drawing/2014/main" id="{55A3E14D-4669-4025-B34D-DBDA752D14B9}"/>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40" name="Text Box 8">
          <a:hlinkClick xmlns:r="http://schemas.openxmlformats.org/officeDocument/2006/relationships" r:id="rId7"/>
          <a:extLst>
            <a:ext uri="{FF2B5EF4-FFF2-40B4-BE49-F238E27FC236}">
              <a16:creationId xmlns:a16="http://schemas.microsoft.com/office/drawing/2014/main" id="{EB306FEB-765E-4933-B994-764625E3333F}"/>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41" name="Text Box 8">
          <a:hlinkClick xmlns:r="http://schemas.openxmlformats.org/officeDocument/2006/relationships" r:id="rId7"/>
          <a:extLst>
            <a:ext uri="{FF2B5EF4-FFF2-40B4-BE49-F238E27FC236}">
              <a16:creationId xmlns:a16="http://schemas.microsoft.com/office/drawing/2014/main" id="{49F95A81-8059-4D4F-B828-AF9DC901A6BF}"/>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42" name="Text Box 8">
          <a:hlinkClick xmlns:r="http://schemas.openxmlformats.org/officeDocument/2006/relationships" r:id="rId7"/>
          <a:extLst>
            <a:ext uri="{FF2B5EF4-FFF2-40B4-BE49-F238E27FC236}">
              <a16:creationId xmlns:a16="http://schemas.microsoft.com/office/drawing/2014/main" id="{5E156D55-681B-4A5B-B9D8-30FB2E4DD8B1}"/>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43" name="Text Box 8">
          <a:hlinkClick xmlns:r="http://schemas.openxmlformats.org/officeDocument/2006/relationships" r:id="rId7"/>
          <a:extLst>
            <a:ext uri="{FF2B5EF4-FFF2-40B4-BE49-F238E27FC236}">
              <a16:creationId xmlns:a16="http://schemas.microsoft.com/office/drawing/2014/main" id="{105DDC7E-0582-439C-A21C-329C5DA9ED8A}"/>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44" name="Text Box 8">
          <a:hlinkClick xmlns:r="http://schemas.openxmlformats.org/officeDocument/2006/relationships" r:id="rId7"/>
          <a:extLst>
            <a:ext uri="{FF2B5EF4-FFF2-40B4-BE49-F238E27FC236}">
              <a16:creationId xmlns:a16="http://schemas.microsoft.com/office/drawing/2014/main" id="{10D08A2C-9A53-4EA6-9B91-D8C413B9B694}"/>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45" name="Text Box 8">
          <a:hlinkClick xmlns:r="http://schemas.openxmlformats.org/officeDocument/2006/relationships" r:id="rId7"/>
          <a:extLst>
            <a:ext uri="{FF2B5EF4-FFF2-40B4-BE49-F238E27FC236}">
              <a16:creationId xmlns:a16="http://schemas.microsoft.com/office/drawing/2014/main" id="{C28D9339-FF27-421F-AACD-6B64B913A672}"/>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46" name="Text Box 8">
          <a:hlinkClick xmlns:r="http://schemas.openxmlformats.org/officeDocument/2006/relationships" r:id="rId7"/>
          <a:extLst>
            <a:ext uri="{FF2B5EF4-FFF2-40B4-BE49-F238E27FC236}">
              <a16:creationId xmlns:a16="http://schemas.microsoft.com/office/drawing/2014/main" id="{BCF6B96E-B993-4F0D-BA0D-4AEB833B9372}"/>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47" name="Text Box 8">
          <a:hlinkClick xmlns:r="http://schemas.openxmlformats.org/officeDocument/2006/relationships" r:id="rId7"/>
          <a:extLst>
            <a:ext uri="{FF2B5EF4-FFF2-40B4-BE49-F238E27FC236}">
              <a16:creationId xmlns:a16="http://schemas.microsoft.com/office/drawing/2014/main" id="{248FE8C5-6501-468A-940B-7BA1C69BD2DC}"/>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48" name="Text Box 8">
          <a:hlinkClick xmlns:r="http://schemas.openxmlformats.org/officeDocument/2006/relationships" r:id="rId7"/>
          <a:extLst>
            <a:ext uri="{FF2B5EF4-FFF2-40B4-BE49-F238E27FC236}">
              <a16:creationId xmlns:a16="http://schemas.microsoft.com/office/drawing/2014/main" id="{99EC57CC-4C7F-439E-9735-12EB5B283674}"/>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49" name="Text Box 8">
          <a:hlinkClick xmlns:r="http://schemas.openxmlformats.org/officeDocument/2006/relationships" r:id="rId7"/>
          <a:extLst>
            <a:ext uri="{FF2B5EF4-FFF2-40B4-BE49-F238E27FC236}">
              <a16:creationId xmlns:a16="http://schemas.microsoft.com/office/drawing/2014/main" id="{3D6744ED-CA88-4AE0-852C-B569B7EC44B5}"/>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50" name="Text Box 8">
          <a:hlinkClick xmlns:r="http://schemas.openxmlformats.org/officeDocument/2006/relationships" r:id="rId7"/>
          <a:extLst>
            <a:ext uri="{FF2B5EF4-FFF2-40B4-BE49-F238E27FC236}">
              <a16:creationId xmlns:a16="http://schemas.microsoft.com/office/drawing/2014/main" id="{E00DE291-BA6F-46F5-B121-51D681A3A012}"/>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51" name="Text Box 8">
          <a:hlinkClick xmlns:r="http://schemas.openxmlformats.org/officeDocument/2006/relationships" r:id="rId7"/>
          <a:extLst>
            <a:ext uri="{FF2B5EF4-FFF2-40B4-BE49-F238E27FC236}">
              <a16:creationId xmlns:a16="http://schemas.microsoft.com/office/drawing/2014/main" id="{AF4E16A7-A29B-4EC7-96F0-A113150A4D6B}"/>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52" name="Text Box 8">
          <a:hlinkClick xmlns:r="http://schemas.openxmlformats.org/officeDocument/2006/relationships" r:id="rId7"/>
          <a:extLst>
            <a:ext uri="{FF2B5EF4-FFF2-40B4-BE49-F238E27FC236}">
              <a16:creationId xmlns:a16="http://schemas.microsoft.com/office/drawing/2014/main" id="{52686E2B-3B6B-44D1-BB66-8623B494616E}"/>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53" name="Text Box 8">
          <a:hlinkClick xmlns:r="http://schemas.openxmlformats.org/officeDocument/2006/relationships" r:id="rId7"/>
          <a:extLst>
            <a:ext uri="{FF2B5EF4-FFF2-40B4-BE49-F238E27FC236}">
              <a16:creationId xmlns:a16="http://schemas.microsoft.com/office/drawing/2014/main" id="{65C8AED0-3500-4B8E-89DB-0897DC05C860}"/>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54" name="Text Box 8">
          <a:hlinkClick xmlns:r="http://schemas.openxmlformats.org/officeDocument/2006/relationships" r:id="rId7"/>
          <a:extLst>
            <a:ext uri="{FF2B5EF4-FFF2-40B4-BE49-F238E27FC236}">
              <a16:creationId xmlns:a16="http://schemas.microsoft.com/office/drawing/2014/main" id="{C594BE98-6212-48D3-B871-7240C932926A}"/>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55" name="Text Box 8">
          <a:hlinkClick xmlns:r="http://schemas.openxmlformats.org/officeDocument/2006/relationships" r:id="rId7"/>
          <a:extLst>
            <a:ext uri="{FF2B5EF4-FFF2-40B4-BE49-F238E27FC236}">
              <a16:creationId xmlns:a16="http://schemas.microsoft.com/office/drawing/2014/main" id="{5FB1DC85-51A9-4C97-A03A-C324977657FC}"/>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56" name="Text Box 8">
          <a:hlinkClick xmlns:r="http://schemas.openxmlformats.org/officeDocument/2006/relationships" r:id="rId7"/>
          <a:extLst>
            <a:ext uri="{FF2B5EF4-FFF2-40B4-BE49-F238E27FC236}">
              <a16:creationId xmlns:a16="http://schemas.microsoft.com/office/drawing/2014/main" id="{9C723693-61E9-487A-B151-9F40EB6E19A9}"/>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57" name="Text Box 8">
          <a:hlinkClick xmlns:r="http://schemas.openxmlformats.org/officeDocument/2006/relationships" r:id="rId7"/>
          <a:extLst>
            <a:ext uri="{FF2B5EF4-FFF2-40B4-BE49-F238E27FC236}">
              <a16:creationId xmlns:a16="http://schemas.microsoft.com/office/drawing/2014/main" id="{147D338B-FC49-44F6-8862-1EAE80336618}"/>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58" name="Text Box 8">
          <a:hlinkClick xmlns:r="http://schemas.openxmlformats.org/officeDocument/2006/relationships" r:id="rId7"/>
          <a:extLst>
            <a:ext uri="{FF2B5EF4-FFF2-40B4-BE49-F238E27FC236}">
              <a16:creationId xmlns:a16="http://schemas.microsoft.com/office/drawing/2014/main" id="{9ACE0CCD-2BF5-494A-9A5D-28A3C4B65DBB}"/>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59" name="Text Box 8">
          <a:hlinkClick xmlns:r="http://schemas.openxmlformats.org/officeDocument/2006/relationships" r:id="rId7"/>
          <a:extLst>
            <a:ext uri="{FF2B5EF4-FFF2-40B4-BE49-F238E27FC236}">
              <a16:creationId xmlns:a16="http://schemas.microsoft.com/office/drawing/2014/main" id="{37A0743E-6F6C-45D8-92C1-BFF8260B6DB0}"/>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60" name="Text Box 8">
          <a:hlinkClick xmlns:r="http://schemas.openxmlformats.org/officeDocument/2006/relationships" r:id="rId7"/>
          <a:extLst>
            <a:ext uri="{FF2B5EF4-FFF2-40B4-BE49-F238E27FC236}">
              <a16:creationId xmlns:a16="http://schemas.microsoft.com/office/drawing/2014/main" id="{C6E4FE25-7CAD-4BE6-90D5-F25C20511EA9}"/>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61" name="Text Box 8">
          <a:hlinkClick xmlns:r="http://schemas.openxmlformats.org/officeDocument/2006/relationships" r:id="rId7"/>
          <a:extLst>
            <a:ext uri="{FF2B5EF4-FFF2-40B4-BE49-F238E27FC236}">
              <a16:creationId xmlns:a16="http://schemas.microsoft.com/office/drawing/2014/main" id="{293814BF-6B62-4891-B606-A7B4767A9226}"/>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62" name="Text Box 8">
          <a:hlinkClick xmlns:r="http://schemas.openxmlformats.org/officeDocument/2006/relationships" r:id="rId7"/>
          <a:extLst>
            <a:ext uri="{FF2B5EF4-FFF2-40B4-BE49-F238E27FC236}">
              <a16:creationId xmlns:a16="http://schemas.microsoft.com/office/drawing/2014/main" id="{EAFE11AE-B450-4A1A-B05E-F2E0458E4794}"/>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63" name="Text Box 8">
          <a:hlinkClick xmlns:r="http://schemas.openxmlformats.org/officeDocument/2006/relationships" r:id="rId7"/>
          <a:extLst>
            <a:ext uri="{FF2B5EF4-FFF2-40B4-BE49-F238E27FC236}">
              <a16:creationId xmlns:a16="http://schemas.microsoft.com/office/drawing/2014/main" id="{827416CE-3586-44AE-822E-8CCF52B57EC8}"/>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64" name="Text Box 8">
          <a:hlinkClick xmlns:r="http://schemas.openxmlformats.org/officeDocument/2006/relationships" r:id="rId7"/>
          <a:extLst>
            <a:ext uri="{FF2B5EF4-FFF2-40B4-BE49-F238E27FC236}">
              <a16:creationId xmlns:a16="http://schemas.microsoft.com/office/drawing/2014/main" id="{C3DB878B-72A2-4117-9EAF-15154DA8C942}"/>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65" name="Text Box 8">
          <a:hlinkClick xmlns:r="http://schemas.openxmlformats.org/officeDocument/2006/relationships" r:id="rId7"/>
          <a:extLst>
            <a:ext uri="{FF2B5EF4-FFF2-40B4-BE49-F238E27FC236}">
              <a16:creationId xmlns:a16="http://schemas.microsoft.com/office/drawing/2014/main" id="{DB2767ED-F567-4F95-87EE-9BE2E6FD07F1}"/>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66" name="Text Box 8">
          <a:hlinkClick xmlns:r="http://schemas.openxmlformats.org/officeDocument/2006/relationships" r:id="rId7"/>
          <a:extLst>
            <a:ext uri="{FF2B5EF4-FFF2-40B4-BE49-F238E27FC236}">
              <a16:creationId xmlns:a16="http://schemas.microsoft.com/office/drawing/2014/main" id="{5B6C8FA5-D440-4DBD-9A29-6A9A9AE4F7B0}"/>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67" name="Text Box 8">
          <a:hlinkClick xmlns:r="http://schemas.openxmlformats.org/officeDocument/2006/relationships" r:id="rId7"/>
          <a:extLst>
            <a:ext uri="{FF2B5EF4-FFF2-40B4-BE49-F238E27FC236}">
              <a16:creationId xmlns:a16="http://schemas.microsoft.com/office/drawing/2014/main" id="{374D9784-5969-4F2D-B28E-483ADFE30676}"/>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68" name="Text Box 8">
          <a:hlinkClick xmlns:r="http://schemas.openxmlformats.org/officeDocument/2006/relationships" r:id="rId7"/>
          <a:extLst>
            <a:ext uri="{FF2B5EF4-FFF2-40B4-BE49-F238E27FC236}">
              <a16:creationId xmlns:a16="http://schemas.microsoft.com/office/drawing/2014/main" id="{FFB7B9D5-2208-44DE-85AD-C1A9B2966E3A}"/>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69" name="Text Box 8">
          <a:hlinkClick xmlns:r="http://schemas.openxmlformats.org/officeDocument/2006/relationships" r:id="rId7"/>
          <a:extLst>
            <a:ext uri="{FF2B5EF4-FFF2-40B4-BE49-F238E27FC236}">
              <a16:creationId xmlns:a16="http://schemas.microsoft.com/office/drawing/2014/main" id="{EBB33E85-CDCB-40CC-9E4A-EA83B9E519FD}"/>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70" name="Text Box 8">
          <a:hlinkClick xmlns:r="http://schemas.openxmlformats.org/officeDocument/2006/relationships" r:id="rId7"/>
          <a:extLst>
            <a:ext uri="{FF2B5EF4-FFF2-40B4-BE49-F238E27FC236}">
              <a16:creationId xmlns:a16="http://schemas.microsoft.com/office/drawing/2014/main" id="{E5CDCBF2-6BE0-40A3-92E4-13E7CC28CB12}"/>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71" name="Text Box 8">
          <a:hlinkClick xmlns:r="http://schemas.openxmlformats.org/officeDocument/2006/relationships" r:id="rId7"/>
          <a:extLst>
            <a:ext uri="{FF2B5EF4-FFF2-40B4-BE49-F238E27FC236}">
              <a16:creationId xmlns:a16="http://schemas.microsoft.com/office/drawing/2014/main" id="{55D65160-4D91-4731-8902-9B94267D3DD9}"/>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72" name="Text Box 8">
          <a:hlinkClick xmlns:r="http://schemas.openxmlformats.org/officeDocument/2006/relationships" r:id="rId7"/>
          <a:extLst>
            <a:ext uri="{FF2B5EF4-FFF2-40B4-BE49-F238E27FC236}">
              <a16:creationId xmlns:a16="http://schemas.microsoft.com/office/drawing/2014/main" id="{3FD25EB6-767E-4963-827D-2D8C32EC7751}"/>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73" name="Text Box 8">
          <a:hlinkClick xmlns:r="http://schemas.openxmlformats.org/officeDocument/2006/relationships" r:id="rId7"/>
          <a:extLst>
            <a:ext uri="{FF2B5EF4-FFF2-40B4-BE49-F238E27FC236}">
              <a16:creationId xmlns:a16="http://schemas.microsoft.com/office/drawing/2014/main" id="{55E5153D-669A-4E3E-BC08-80823FDBC97E}"/>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74" name="Text Box 8">
          <a:hlinkClick xmlns:r="http://schemas.openxmlformats.org/officeDocument/2006/relationships" r:id="rId7"/>
          <a:extLst>
            <a:ext uri="{FF2B5EF4-FFF2-40B4-BE49-F238E27FC236}">
              <a16:creationId xmlns:a16="http://schemas.microsoft.com/office/drawing/2014/main" id="{5CF43C94-FAC9-4588-9B81-B636AD4741A0}"/>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75" name="Text Box 8">
          <a:hlinkClick xmlns:r="http://schemas.openxmlformats.org/officeDocument/2006/relationships" r:id="rId7"/>
          <a:extLst>
            <a:ext uri="{FF2B5EF4-FFF2-40B4-BE49-F238E27FC236}">
              <a16:creationId xmlns:a16="http://schemas.microsoft.com/office/drawing/2014/main" id="{154BD76F-BF78-4C51-9C57-94772BC93A54}"/>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76" name="Text Box 8">
          <a:hlinkClick xmlns:r="http://schemas.openxmlformats.org/officeDocument/2006/relationships" r:id="rId7"/>
          <a:extLst>
            <a:ext uri="{FF2B5EF4-FFF2-40B4-BE49-F238E27FC236}">
              <a16:creationId xmlns:a16="http://schemas.microsoft.com/office/drawing/2014/main" id="{1E3E368B-8E0F-43F4-9106-D5FBA9600027}"/>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77" name="Text Box 8">
          <a:hlinkClick xmlns:r="http://schemas.openxmlformats.org/officeDocument/2006/relationships" r:id="rId7"/>
          <a:extLst>
            <a:ext uri="{FF2B5EF4-FFF2-40B4-BE49-F238E27FC236}">
              <a16:creationId xmlns:a16="http://schemas.microsoft.com/office/drawing/2014/main" id="{3F342E6E-9272-4453-BE62-C039E3C781C1}"/>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78" name="Text Box 8">
          <a:hlinkClick xmlns:r="http://schemas.openxmlformats.org/officeDocument/2006/relationships" r:id="rId7"/>
          <a:extLst>
            <a:ext uri="{FF2B5EF4-FFF2-40B4-BE49-F238E27FC236}">
              <a16:creationId xmlns:a16="http://schemas.microsoft.com/office/drawing/2014/main" id="{32484567-4E24-404A-8037-6CC079D6E9FA}"/>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79" name="Text Box 8">
          <a:hlinkClick xmlns:r="http://schemas.openxmlformats.org/officeDocument/2006/relationships" r:id="rId7"/>
          <a:extLst>
            <a:ext uri="{FF2B5EF4-FFF2-40B4-BE49-F238E27FC236}">
              <a16:creationId xmlns:a16="http://schemas.microsoft.com/office/drawing/2014/main" id="{FC9570F1-A273-4601-BE91-F806BBF8A78B}"/>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80" name="Text Box 8">
          <a:hlinkClick xmlns:r="http://schemas.openxmlformats.org/officeDocument/2006/relationships" r:id="rId7"/>
          <a:extLst>
            <a:ext uri="{FF2B5EF4-FFF2-40B4-BE49-F238E27FC236}">
              <a16:creationId xmlns:a16="http://schemas.microsoft.com/office/drawing/2014/main" id="{AA7FAC1F-4DF8-4560-AFB0-255D6D4C43BE}"/>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81" name="Text Box 8">
          <a:hlinkClick xmlns:r="http://schemas.openxmlformats.org/officeDocument/2006/relationships" r:id="rId7"/>
          <a:extLst>
            <a:ext uri="{FF2B5EF4-FFF2-40B4-BE49-F238E27FC236}">
              <a16:creationId xmlns:a16="http://schemas.microsoft.com/office/drawing/2014/main" id="{714899FB-C0BA-4563-9FCE-4F1B113D41D6}"/>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82" name="Text Box 8">
          <a:hlinkClick xmlns:r="http://schemas.openxmlformats.org/officeDocument/2006/relationships" r:id="rId7"/>
          <a:extLst>
            <a:ext uri="{FF2B5EF4-FFF2-40B4-BE49-F238E27FC236}">
              <a16:creationId xmlns:a16="http://schemas.microsoft.com/office/drawing/2014/main" id="{8C7D9CBE-2C86-4DED-9993-51B1DFCE7410}"/>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83" name="Text Box 8">
          <a:hlinkClick xmlns:r="http://schemas.openxmlformats.org/officeDocument/2006/relationships" r:id="rId7"/>
          <a:extLst>
            <a:ext uri="{FF2B5EF4-FFF2-40B4-BE49-F238E27FC236}">
              <a16:creationId xmlns:a16="http://schemas.microsoft.com/office/drawing/2014/main" id="{8AEC433D-3DD3-4988-B0BD-C499BB5703B7}"/>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784" name="Text Box 8">
          <a:hlinkClick xmlns:r="http://schemas.openxmlformats.org/officeDocument/2006/relationships" r:id="rId7"/>
          <a:extLst>
            <a:ext uri="{FF2B5EF4-FFF2-40B4-BE49-F238E27FC236}">
              <a16:creationId xmlns:a16="http://schemas.microsoft.com/office/drawing/2014/main" id="{9FC2F5F3-4E80-4303-B5F5-D54E2DF20633}"/>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85" name="Text Box 8">
          <a:hlinkClick xmlns:r="http://schemas.openxmlformats.org/officeDocument/2006/relationships" r:id="rId7"/>
          <a:extLst>
            <a:ext uri="{FF2B5EF4-FFF2-40B4-BE49-F238E27FC236}">
              <a16:creationId xmlns:a16="http://schemas.microsoft.com/office/drawing/2014/main" id="{5B92D6B8-49BF-491E-A4F1-A2BA95C35461}"/>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86" name="Text Box 8">
          <a:hlinkClick xmlns:r="http://schemas.openxmlformats.org/officeDocument/2006/relationships" r:id="rId7"/>
          <a:extLst>
            <a:ext uri="{FF2B5EF4-FFF2-40B4-BE49-F238E27FC236}">
              <a16:creationId xmlns:a16="http://schemas.microsoft.com/office/drawing/2014/main" id="{6DC87C84-ACEE-4435-9F24-221E73CF846F}"/>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87" name="Text Box 8">
          <a:hlinkClick xmlns:r="http://schemas.openxmlformats.org/officeDocument/2006/relationships" r:id="rId7"/>
          <a:extLst>
            <a:ext uri="{FF2B5EF4-FFF2-40B4-BE49-F238E27FC236}">
              <a16:creationId xmlns:a16="http://schemas.microsoft.com/office/drawing/2014/main" id="{817B57B1-5B35-422B-B083-ABC878D03FB1}"/>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88" name="Text Box 8">
          <a:hlinkClick xmlns:r="http://schemas.openxmlformats.org/officeDocument/2006/relationships" r:id="rId7"/>
          <a:extLst>
            <a:ext uri="{FF2B5EF4-FFF2-40B4-BE49-F238E27FC236}">
              <a16:creationId xmlns:a16="http://schemas.microsoft.com/office/drawing/2014/main" id="{A3EF64ED-6D38-46EF-8FD7-33CFA41AF961}"/>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789" name="Text Box 8">
          <a:hlinkClick xmlns:r="http://schemas.openxmlformats.org/officeDocument/2006/relationships" r:id="rId7"/>
          <a:extLst>
            <a:ext uri="{FF2B5EF4-FFF2-40B4-BE49-F238E27FC236}">
              <a16:creationId xmlns:a16="http://schemas.microsoft.com/office/drawing/2014/main" id="{DEDED19A-DEB8-452D-940B-C54E6EB3D5EA}"/>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90" name="Text Box 8">
          <a:hlinkClick xmlns:r="http://schemas.openxmlformats.org/officeDocument/2006/relationships" r:id="rId7"/>
          <a:extLst>
            <a:ext uri="{FF2B5EF4-FFF2-40B4-BE49-F238E27FC236}">
              <a16:creationId xmlns:a16="http://schemas.microsoft.com/office/drawing/2014/main" id="{F5589CE4-66F3-4C17-BE27-C8A1B0238511}"/>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91" name="Text Box 8">
          <a:hlinkClick xmlns:r="http://schemas.openxmlformats.org/officeDocument/2006/relationships" r:id="rId7"/>
          <a:extLst>
            <a:ext uri="{FF2B5EF4-FFF2-40B4-BE49-F238E27FC236}">
              <a16:creationId xmlns:a16="http://schemas.microsoft.com/office/drawing/2014/main" id="{4147F989-F1F5-464F-9E19-69D3D364F53A}"/>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92" name="Text Box 8">
          <a:hlinkClick xmlns:r="http://schemas.openxmlformats.org/officeDocument/2006/relationships" r:id="rId7"/>
          <a:extLst>
            <a:ext uri="{FF2B5EF4-FFF2-40B4-BE49-F238E27FC236}">
              <a16:creationId xmlns:a16="http://schemas.microsoft.com/office/drawing/2014/main" id="{D26B0ACB-4DB7-41C0-8241-11D984307161}"/>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93" name="Text Box 8">
          <a:hlinkClick xmlns:r="http://schemas.openxmlformats.org/officeDocument/2006/relationships" r:id="rId7"/>
          <a:extLst>
            <a:ext uri="{FF2B5EF4-FFF2-40B4-BE49-F238E27FC236}">
              <a16:creationId xmlns:a16="http://schemas.microsoft.com/office/drawing/2014/main" id="{C9277E12-C850-4047-ADCB-8CB7FE393080}"/>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794" name="Text Box 8">
          <a:hlinkClick xmlns:r="http://schemas.openxmlformats.org/officeDocument/2006/relationships" r:id="rId7"/>
          <a:extLst>
            <a:ext uri="{FF2B5EF4-FFF2-40B4-BE49-F238E27FC236}">
              <a16:creationId xmlns:a16="http://schemas.microsoft.com/office/drawing/2014/main" id="{B74CE08E-7BFC-414E-934E-13AB3F84F54C}"/>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8" cy="170143"/>
    <xdr:sp macro="" textlink="">
      <xdr:nvSpPr>
        <xdr:cNvPr id="795" name="Text Box 8">
          <a:hlinkClick xmlns:r="http://schemas.openxmlformats.org/officeDocument/2006/relationships" r:id="rId7"/>
          <a:extLst>
            <a:ext uri="{FF2B5EF4-FFF2-40B4-BE49-F238E27FC236}">
              <a16:creationId xmlns:a16="http://schemas.microsoft.com/office/drawing/2014/main" id="{9D8CE710-8A4B-43CB-81D7-BC6ED1F43FD5}"/>
            </a:ext>
          </a:extLst>
        </xdr:cNvPr>
        <xdr:cNvSpPr txBox="1">
          <a:spLocks noChangeArrowheads="1"/>
        </xdr:cNvSpPr>
      </xdr:nvSpPr>
      <xdr:spPr bwMode="auto">
        <a:xfrm>
          <a:off x="98834762"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8" cy="170143"/>
    <xdr:sp macro="" textlink="">
      <xdr:nvSpPr>
        <xdr:cNvPr id="796" name="Text Box 8">
          <a:hlinkClick xmlns:r="http://schemas.openxmlformats.org/officeDocument/2006/relationships" r:id="rId7"/>
          <a:extLst>
            <a:ext uri="{FF2B5EF4-FFF2-40B4-BE49-F238E27FC236}">
              <a16:creationId xmlns:a16="http://schemas.microsoft.com/office/drawing/2014/main" id="{98D80C3D-261C-4D10-A87D-927284756AD3}"/>
            </a:ext>
          </a:extLst>
        </xdr:cNvPr>
        <xdr:cNvSpPr txBox="1">
          <a:spLocks noChangeArrowheads="1"/>
        </xdr:cNvSpPr>
      </xdr:nvSpPr>
      <xdr:spPr bwMode="auto">
        <a:xfrm>
          <a:off x="98834762"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8" cy="170143"/>
    <xdr:sp macro="" textlink="">
      <xdr:nvSpPr>
        <xdr:cNvPr id="797" name="Text Box 8">
          <a:hlinkClick xmlns:r="http://schemas.openxmlformats.org/officeDocument/2006/relationships" r:id="rId7"/>
          <a:extLst>
            <a:ext uri="{FF2B5EF4-FFF2-40B4-BE49-F238E27FC236}">
              <a16:creationId xmlns:a16="http://schemas.microsoft.com/office/drawing/2014/main" id="{1D32C5F5-865F-4AD8-AAAD-6EA9BE8F9EDB}"/>
            </a:ext>
          </a:extLst>
        </xdr:cNvPr>
        <xdr:cNvSpPr txBox="1">
          <a:spLocks noChangeArrowheads="1"/>
        </xdr:cNvSpPr>
      </xdr:nvSpPr>
      <xdr:spPr bwMode="auto">
        <a:xfrm>
          <a:off x="98834762"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8" cy="170143"/>
    <xdr:sp macro="" textlink="">
      <xdr:nvSpPr>
        <xdr:cNvPr id="798" name="Text Box 8">
          <a:hlinkClick xmlns:r="http://schemas.openxmlformats.org/officeDocument/2006/relationships" r:id="rId7"/>
          <a:extLst>
            <a:ext uri="{FF2B5EF4-FFF2-40B4-BE49-F238E27FC236}">
              <a16:creationId xmlns:a16="http://schemas.microsoft.com/office/drawing/2014/main" id="{EE85A23E-6FD1-483B-9FA7-43DDD0F0D4E9}"/>
            </a:ext>
          </a:extLst>
        </xdr:cNvPr>
        <xdr:cNvSpPr txBox="1">
          <a:spLocks noChangeArrowheads="1"/>
        </xdr:cNvSpPr>
      </xdr:nvSpPr>
      <xdr:spPr bwMode="auto">
        <a:xfrm>
          <a:off x="98834762"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8" cy="170143"/>
    <xdr:sp macro="" textlink="">
      <xdr:nvSpPr>
        <xdr:cNvPr id="799" name="Text Box 8">
          <a:hlinkClick xmlns:r="http://schemas.openxmlformats.org/officeDocument/2006/relationships" r:id="rId7"/>
          <a:extLst>
            <a:ext uri="{FF2B5EF4-FFF2-40B4-BE49-F238E27FC236}">
              <a16:creationId xmlns:a16="http://schemas.microsoft.com/office/drawing/2014/main" id="{F40B2DA6-EF52-401C-9ED6-C331C039E782}"/>
            </a:ext>
          </a:extLst>
        </xdr:cNvPr>
        <xdr:cNvSpPr txBox="1">
          <a:spLocks noChangeArrowheads="1"/>
        </xdr:cNvSpPr>
      </xdr:nvSpPr>
      <xdr:spPr bwMode="auto">
        <a:xfrm>
          <a:off x="98834762" y="640976"/>
          <a:ext cx="59658" cy="170143"/>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65287"/>
    <xdr:sp macro="" textlink="">
      <xdr:nvSpPr>
        <xdr:cNvPr id="800" name="Text Box 8">
          <a:hlinkClick xmlns:r="http://schemas.openxmlformats.org/officeDocument/2006/relationships" r:id="rId7"/>
          <a:extLst>
            <a:ext uri="{FF2B5EF4-FFF2-40B4-BE49-F238E27FC236}">
              <a16:creationId xmlns:a16="http://schemas.microsoft.com/office/drawing/2014/main" id="{C94CA749-8FCC-4F1C-93E5-EE69CF8AEF46}"/>
            </a:ext>
          </a:extLst>
        </xdr:cNvPr>
        <xdr:cNvSpPr txBox="1">
          <a:spLocks noChangeArrowheads="1"/>
        </xdr:cNvSpPr>
      </xdr:nvSpPr>
      <xdr:spPr bwMode="auto">
        <a:xfrm>
          <a:off x="9935023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65287"/>
    <xdr:sp macro="" textlink="">
      <xdr:nvSpPr>
        <xdr:cNvPr id="801" name="Text Box 8">
          <a:hlinkClick xmlns:r="http://schemas.openxmlformats.org/officeDocument/2006/relationships" r:id="rId7"/>
          <a:extLst>
            <a:ext uri="{FF2B5EF4-FFF2-40B4-BE49-F238E27FC236}">
              <a16:creationId xmlns:a16="http://schemas.microsoft.com/office/drawing/2014/main" id="{B02E18C4-C46A-4C24-B885-552A60535067}"/>
            </a:ext>
          </a:extLst>
        </xdr:cNvPr>
        <xdr:cNvSpPr txBox="1">
          <a:spLocks noChangeArrowheads="1"/>
        </xdr:cNvSpPr>
      </xdr:nvSpPr>
      <xdr:spPr bwMode="auto">
        <a:xfrm>
          <a:off x="9935023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65287"/>
    <xdr:sp macro="" textlink="">
      <xdr:nvSpPr>
        <xdr:cNvPr id="802" name="Text Box 8">
          <a:hlinkClick xmlns:r="http://schemas.openxmlformats.org/officeDocument/2006/relationships" r:id="rId7"/>
          <a:extLst>
            <a:ext uri="{FF2B5EF4-FFF2-40B4-BE49-F238E27FC236}">
              <a16:creationId xmlns:a16="http://schemas.microsoft.com/office/drawing/2014/main" id="{5320591F-AB43-4F9B-B68A-3AA38823FFD4}"/>
            </a:ext>
          </a:extLst>
        </xdr:cNvPr>
        <xdr:cNvSpPr txBox="1">
          <a:spLocks noChangeArrowheads="1"/>
        </xdr:cNvSpPr>
      </xdr:nvSpPr>
      <xdr:spPr bwMode="auto">
        <a:xfrm>
          <a:off x="9935023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65287"/>
    <xdr:sp macro="" textlink="">
      <xdr:nvSpPr>
        <xdr:cNvPr id="803" name="Text Box 8">
          <a:hlinkClick xmlns:r="http://schemas.openxmlformats.org/officeDocument/2006/relationships" r:id="rId7"/>
          <a:extLst>
            <a:ext uri="{FF2B5EF4-FFF2-40B4-BE49-F238E27FC236}">
              <a16:creationId xmlns:a16="http://schemas.microsoft.com/office/drawing/2014/main" id="{FD594769-CD45-49E3-ADFC-3FB4E7BD61F9}"/>
            </a:ext>
          </a:extLst>
        </xdr:cNvPr>
        <xdr:cNvSpPr txBox="1">
          <a:spLocks noChangeArrowheads="1"/>
        </xdr:cNvSpPr>
      </xdr:nvSpPr>
      <xdr:spPr bwMode="auto">
        <a:xfrm>
          <a:off x="9935023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65287"/>
    <xdr:sp macro="" textlink="">
      <xdr:nvSpPr>
        <xdr:cNvPr id="804" name="Text Box 8">
          <a:hlinkClick xmlns:r="http://schemas.openxmlformats.org/officeDocument/2006/relationships" r:id="rId7"/>
          <a:extLst>
            <a:ext uri="{FF2B5EF4-FFF2-40B4-BE49-F238E27FC236}">
              <a16:creationId xmlns:a16="http://schemas.microsoft.com/office/drawing/2014/main" id="{742FC94D-6D98-43A4-AD5E-013A295BAC64}"/>
            </a:ext>
          </a:extLst>
        </xdr:cNvPr>
        <xdr:cNvSpPr txBox="1">
          <a:spLocks noChangeArrowheads="1"/>
        </xdr:cNvSpPr>
      </xdr:nvSpPr>
      <xdr:spPr bwMode="auto">
        <a:xfrm>
          <a:off x="9935023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805" name="Text Box 8">
          <a:hlinkClick xmlns:r="http://schemas.openxmlformats.org/officeDocument/2006/relationships" r:id="rId7"/>
          <a:extLst>
            <a:ext uri="{FF2B5EF4-FFF2-40B4-BE49-F238E27FC236}">
              <a16:creationId xmlns:a16="http://schemas.microsoft.com/office/drawing/2014/main" id="{921F6273-32EF-4948-A069-4FD1BF7D0737}"/>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806" name="Text Box 8">
          <a:hlinkClick xmlns:r="http://schemas.openxmlformats.org/officeDocument/2006/relationships" r:id="rId7"/>
          <a:extLst>
            <a:ext uri="{FF2B5EF4-FFF2-40B4-BE49-F238E27FC236}">
              <a16:creationId xmlns:a16="http://schemas.microsoft.com/office/drawing/2014/main" id="{2FCE43B3-B7D9-4ABB-B435-3EE0356B4CE0}"/>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807" name="Text Box 8">
          <a:hlinkClick xmlns:r="http://schemas.openxmlformats.org/officeDocument/2006/relationships" r:id="rId7"/>
          <a:extLst>
            <a:ext uri="{FF2B5EF4-FFF2-40B4-BE49-F238E27FC236}">
              <a16:creationId xmlns:a16="http://schemas.microsoft.com/office/drawing/2014/main" id="{EFA937AA-4D11-46A9-A297-AEE36CB54AA9}"/>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808" name="Text Box 8">
          <a:hlinkClick xmlns:r="http://schemas.openxmlformats.org/officeDocument/2006/relationships" r:id="rId7"/>
          <a:extLst>
            <a:ext uri="{FF2B5EF4-FFF2-40B4-BE49-F238E27FC236}">
              <a16:creationId xmlns:a16="http://schemas.microsoft.com/office/drawing/2014/main" id="{46C6584D-119D-4C1F-8065-4725396BA62F}"/>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809" name="Text Box 8">
          <a:hlinkClick xmlns:r="http://schemas.openxmlformats.org/officeDocument/2006/relationships" r:id="rId7"/>
          <a:extLst>
            <a:ext uri="{FF2B5EF4-FFF2-40B4-BE49-F238E27FC236}">
              <a16:creationId xmlns:a16="http://schemas.microsoft.com/office/drawing/2014/main" id="{FC7964E2-E760-4BF8-B8AC-F754A881B666}"/>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810" name="Text Box 8">
          <a:hlinkClick xmlns:r="http://schemas.openxmlformats.org/officeDocument/2006/relationships" r:id="rId7"/>
          <a:extLst>
            <a:ext uri="{FF2B5EF4-FFF2-40B4-BE49-F238E27FC236}">
              <a16:creationId xmlns:a16="http://schemas.microsoft.com/office/drawing/2014/main" id="{7808CBD8-FB7F-417C-9E42-CCD7E70A9EBF}"/>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811" name="Text Box 8">
          <a:hlinkClick xmlns:r="http://schemas.openxmlformats.org/officeDocument/2006/relationships" r:id="rId7"/>
          <a:extLst>
            <a:ext uri="{FF2B5EF4-FFF2-40B4-BE49-F238E27FC236}">
              <a16:creationId xmlns:a16="http://schemas.microsoft.com/office/drawing/2014/main" id="{6EF9707A-36D3-4857-82A2-EC331D47B48A}"/>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812" name="Text Box 8">
          <a:hlinkClick xmlns:r="http://schemas.openxmlformats.org/officeDocument/2006/relationships" r:id="rId7"/>
          <a:extLst>
            <a:ext uri="{FF2B5EF4-FFF2-40B4-BE49-F238E27FC236}">
              <a16:creationId xmlns:a16="http://schemas.microsoft.com/office/drawing/2014/main" id="{18F3155A-94C4-4790-BCA8-3459FB5D8A11}"/>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813" name="Text Box 8">
          <a:hlinkClick xmlns:r="http://schemas.openxmlformats.org/officeDocument/2006/relationships" r:id="rId7"/>
          <a:extLst>
            <a:ext uri="{FF2B5EF4-FFF2-40B4-BE49-F238E27FC236}">
              <a16:creationId xmlns:a16="http://schemas.microsoft.com/office/drawing/2014/main" id="{122BA9A3-839D-47C4-BAE6-9E1EC487CE18}"/>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62164" cy="154081"/>
    <xdr:sp macro="" textlink="">
      <xdr:nvSpPr>
        <xdr:cNvPr id="814" name="Text Box 8">
          <a:hlinkClick xmlns:r="http://schemas.openxmlformats.org/officeDocument/2006/relationships" r:id="rId7"/>
          <a:extLst>
            <a:ext uri="{FF2B5EF4-FFF2-40B4-BE49-F238E27FC236}">
              <a16:creationId xmlns:a16="http://schemas.microsoft.com/office/drawing/2014/main" id="{B4AF6F11-18E0-4BBE-BC1A-77DA5F3E464C}"/>
            </a:ext>
          </a:extLst>
        </xdr:cNvPr>
        <xdr:cNvSpPr txBox="1">
          <a:spLocks noChangeArrowheads="1"/>
        </xdr:cNvSpPr>
      </xdr:nvSpPr>
      <xdr:spPr bwMode="auto">
        <a:xfrm>
          <a:off x="9883476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815" name="Text Box 8">
          <a:hlinkClick xmlns:r="http://schemas.openxmlformats.org/officeDocument/2006/relationships" r:id="rId7"/>
          <a:extLst>
            <a:ext uri="{FF2B5EF4-FFF2-40B4-BE49-F238E27FC236}">
              <a16:creationId xmlns:a16="http://schemas.microsoft.com/office/drawing/2014/main" id="{4AAB52CD-43B3-40E0-A572-104A47088279}"/>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816" name="Text Box 8">
          <a:hlinkClick xmlns:r="http://schemas.openxmlformats.org/officeDocument/2006/relationships" r:id="rId7"/>
          <a:extLst>
            <a:ext uri="{FF2B5EF4-FFF2-40B4-BE49-F238E27FC236}">
              <a16:creationId xmlns:a16="http://schemas.microsoft.com/office/drawing/2014/main" id="{FA1DA3D0-709C-4802-AC6D-5183C79CC0B8}"/>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817" name="Text Box 8">
          <a:hlinkClick xmlns:r="http://schemas.openxmlformats.org/officeDocument/2006/relationships" r:id="rId7"/>
          <a:extLst>
            <a:ext uri="{FF2B5EF4-FFF2-40B4-BE49-F238E27FC236}">
              <a16:creationId xmlns:a16="http://schemas.microsoft.com/office/drawing/2014/main" id="{E5FC5E1A-0015-49F7-AB52-E4F56AE2F7DC}"/>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818" name="Text Box 8">
          <a:hlinkClick xmlns:r="http://schemas.openxmlformats.org/officeDocument/2006/relationships" r:id="rId7"/>
          <a:extLst>
            <a:ext uri="{FF2B5EF4-FFF2-40B4-BE49-F238E27FC236}">
              <a16:creationId xmlns:a16="http://schemas.microsoft.com/office/drawing/2014/main" id="{5BC63B8E-6374-459D-910B-401B20D9A0DF}"/>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54081"/>
    <xdr:sp macro="" textlink="">
      <xdr:nvSpPr>
        <xdr:cNvPr id="819" name="Text Box 8">
          <a:hlinkClick xmlns:r="http://schemas.openxmlformats.org/officeDocument/2006/relationships" r:id="rId7"/>
          <a:extLst>
            <a:ext uri="{FF2B5EF4-FFF2-40B4-BE49-F238E27FC236}">
              <a16:creationId xmlns:a16="http://schemas.microsoft.com/office/drawing/2014/main" id="{24780D6B-C0CE-4F0F-A167-C34AAB68DA56}"/>
            </a:ext>
          </a:extLst>
        </xdr:cNvPr>
        <xdr:cNvSpPr txBox="1">
          <a:spLocks noChangeArrowheads="1"/>
        </xdr:cNvSpPr>
      </xdr:nvSpPr>
      <xdr:spPr bwMode="auto">
        <a:xfrm>
          <a:off x="9883476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820" name="Text Box 8">
          <a:hlinkClick xmlns:r="http://schemas.openxmlformats.org/officeDocument/2006/relationships" r:id="rId7"/>
          <a:extLst>
            <a:ext uri="{FF2B5EF4-FFF2-40B4-BE49-F238E27FC236}">
              <a16:creationId xmlns:a16="http://schemas.microsoft.com/office/drawing/2014/main" id="{827AAD37-2F4A-4E2E-ADF1-59D75741BE8E}"/>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821" name="Text Box 8">
          <a:hlinkClick xmlns:r="http://schemas.openxmlformats.org/officeDocument/2006/relationships" r:id="rId7"/>
          <a:extLst>
            <a:ext uri="{FF2B5EF4-FFF2-40B4-BE49-F238E27FC236}">
              <a16:creationId xmlns:a16="http://schemas.microsoft.com/office/drawing/2014/main" id="{6DD93921-ED85-4B38-9126-086693393A4F}"/>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822" name="Text Box 8">
          <a:hlinkClick xmlns:r="http://schemas.openxmlformats.org/officeDocument/2006/relationships" r:id="rId7"/>
          <a:extLst>
            <a:ext uri="{FF2B5EF4-FFF2-40B4-BE49-F238E27FC236}">
              <a16:creationId xmlns:a16="http://schemas.microsoft.com/office/drawing/2014/main" id="{F0FDB341-5423-4CDA-A940-9C5E34AFF1E5}"/>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823" name="Text Box 8">
          <a:hlinkClick xmlns:r="http://schemas.openxmlformats.org/officeDocument/2006/relationships" r:id="rId7"/>
          <a:extLst>
            <a:ext uri="{FF2B5EF4-FFF2-40B4-BE49-F238E27FC236}">
              <a16:creationId xmlns:a16="http://schemas.microsoft.com/office/drawing/2014/main" id="{42385641-EA0C-4AC7-B264-C9D5EAE222B0}"/>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149</xdr:col>
      <xdr:colOff>752475</xdr:colOff>
      <xdr:row>3</xdr:row>
      <xdr:rowOff>114300</xdr:rowOff>
    </xdr:from>
    <xdr:ext cx="59657" cy="165287"/>
    <xdr:sp macro="" textlink="">
      <xdr:nvSpPr>
        <xdr:cNvPr id="824" name="Text Box 8">
          <a:hlinkClick xmlns:r="http://schemas.openxmlformats.org/officeDocument/2006/relationships" r:id="rId7"/>
          <a:extLst>
            <a:ext uri="{FF2B5EF4-FFF2-40B4-BE49-F238E27FC236}">
              <a16:creationId xmlns:a16="http://schemas.microsoft.com/office/drawing/2014/main" id="{F85D1A52-E284-4C6E-A759-32FAA3629A0E}"/>
            </a:ext>
          </a:extLst>
        </xdr:cNvPr>
        <xdr:cNvSpPr txBox="1">
          <a:spLocks noChangeArrowheads="1"/>
        </xdr:cNvSpPr>
      </xdr:nvSpPr>
      <xdr:spPr bwMode="auto">
        <a:xfrm>
          <a:off x="9883476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54081"/>
    <xdr:sp macro="" textlink="">
      <xdr:nvSpPr>
        <xdr:cNvPr id="825" name="Text Box 8">
          <a:hlinkClick xmlns:r="http://schemas.openxmlformats.org/officeDocument/2006/relationships" r:id="rId7"/>
          <a:extLst>
            <a:ext uri="{FF2B5EF4-FFF2-40B4-BE49-F238E27FC236}">
              <a16:creationId xmlns:a16="http://schemas.microsoft.com/office/drawing/2014/main" id="{F493E642-8980-434D-ABBE-29CB3ABD661F}"/>
            </a:ext>
          </a:extLst>
        </xdr:cNvPr>
        <xdr:cNvSpPr txBox="1">
          <a:spLocks noChangeArrowheads="1"/>
        </xdr:cNvSpPr>
      </xdr:nvSpPr>
      <xdr:spPr bwMode="auto">
        <a:xfrm>
          <a:off x="9935023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54081"/>
    <xdr:sp macro="" textlink="">
      <xdr:nvSpPr>
        <xdr:cNvPr id="826" name="Text Box 8">
          <a:hlinkClick xmlns:r="http://schemas.openxmlformats.org/officeDocument/2006/relationships" r:id="rId7"/>
          <a:extLst>
            <a:ext uri="{FF2B5EF4-FFF2-40B4-BE49-F238E27FC236}">
              <a16:creationId xmlns:a16="http://schemas.microsoft.com/office/drawing/2014/main" id="{2B68D5C1-A693-47D2-8B7B-B4790365871A}"/>
            </a:ext>
          </a:extLst>
        </xdr:cNvPr>
        <xdr:cNvSpPr txBox="1">
          <a:spLocks noChangeArrowheads="1"/>
        </xdr:cNvSpPr>
      </xdr:nvSpPr>
      <xdr:spPr bwMode="auto">
        <a:xfrm>
          <a:off x="9935023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54081"/>
    <xdr:sp macro="" textlink="">
      <xdr:nvSpPr>
        <xdr:cNvPr id="827" name="Text Box 8">
          <a:hlinkClick xmlns:r="http://schemas.openxmlformats.org/officeDocument/2006/relationships" r:id="rId7"/>
          <a:extLst>
            <a:ext uri="{FF2B5EF4-FFF2-40B4-BE49-F238E27FC236}">
              <a16:creationId xmlns:a16="http://schemas.microsoft.com/office/drawing/2014/main" id="{6C2AC583-652F-4E97-AEF3-0B00C5BE7621}"/>
            </a:ext>
          </a:extLst>
        </xdr:cNvPr>
        <xdr:cNvSpPr txBox="1">
          <a:spLocks noChangeArrowheads="1"/>
        </xdr:cNvSpPr>
      </xdr:nvSpPr>
      <xdr:spPr bwMode="auto">
        <a:xfrm>
          <a:off x="9935023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54081"/>
    <xdr:sp macro="" textlink="">
      <xdr:nvSpPr>
        <xdr:cNvPr id="828" name="Text Box 8">
          <a:hlinkClick xmlns:r="http://schemas.openxmlformats.org/officeDocument/2006/relationships" r:id="rId7"/>
          <a:extLst>
            <a:ext uri="{FF2B5EF4-FFF2-40B4-BE49-F238E27FC236}">
              <a16:creationId xmlns:a16="http://schemas.microsoft.com/office/drawing/2014/main" id="{091CA14F-BEE3-4267-BEF5-3DA481D561A9}"/>
            </a:ext>
          </a:extLst>
        </xdr:cNvPr>
        <xdr:cNvSpPr txBox="1">
          <a:spLocks noChangeArrowheads="1"/>
        </xdr:cNvSpPr>
      </xdr:nvSpPr>
      <xdr:spPr bwMode="auto">
        <a:xfrm>
          <a:off x="9935023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54081"/>
    <xdr:sp macro="" textlink="">
      <xdr:nvSpPr>
        <xdr:cNvPr id="829" name="Text Box 8">
          <a:hlinkClick xmlns:r="http://schemas.openxmlformats.org/officeDocument/2006/relationships" r:id="rId7"/>
          <a:extLst>
            <a:ext uri="{FF2B5EF4-FFF2-40B4-BE49-F238E27FC236}">
              <a16:creationId xmlns:a16="http://schemas.microsoft.com/office/drawing/2014/main" id="{58DFA9FA-F543-4CD7-882E-980B22E7BFEC}"/>
            </a:ext>
          </a:extLst>
        </xdr:cNvPr>
        <xdr:cNvSpPr txBox="1">
          <a:spLocks noChangeArrowheads="1"/>
        </xdr:cNvSpPr>
      </xdr:nvSpPr>
      <xdr:spPr bwMode="auto">
        <a:xfrm>
          <a:off x="9935023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62164" cy="154081"/>
    <xdr:sp macro="" textlink="">
      <xdr:nvSpPr>
        <xdr:cNvPr id="830" name="Text Box 8">
          <a:hlinkClick xmlns:r="http://schemas.openxmlformats.org/officeDocument/2006/relationships" r:id="rId7"/>
          <a:extLst>
            <a:ext uri="{FF2B5EF4-FFF2-40B4-BE49-F238E27FC236}">
              <a16:creationId xmlns:a16="http://schemas.microsoft.com/office/drawing/2014/main" id="{66BDF9F4-F47B-4778-B7F6-8C2B721B7FF1}"/>
            </a:ext>
          </a:extLst>
        </xdr:cNvPr>
        <xdr:cNvSpPr txBox="1">
          <a:spLocks noChangeArrowheads="1"/>
        </xdr:cNvSpPr>
      </xdr:nvSpPr>
      <xdr:spPr bwMode="auto">
        <a:xfrm>
          <a:off x="9935023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62164" cy="154081"/>
    <xdr:sp macro="" textlink="">
      <xdr:nvSpPr>
        <xdr:cNvPr id="831" name="Text Box 8">
          <a:hlinkClick xmlns:r="http://schemas.openxmlformats.org/officeDocument/2006/relationships" r:id="rId7"/>
          <a:extLst>
            <a:ext uri="{FF2B5EF4-FFF2-40B4-BE49-F238E27FC236}">
              <a16:creationId xmlns:a16="http://schemas.microsoft.com/office/drawing/2014/main" id="{EF989576-4AE9-4D9D-88C6-38D6F2872B02}"/>
            </a:ext>
          </a:extLst>
        </xdr:cNvPr>
        <xdr:cNvSpPr txBox="1">
          <a:spLocks noChangeArrowheads="1"/>
        </xdr:cNvSpPr>
      </xdr:nvSpPr>
      <xdr:spPr bwMode="auto">
        <a:xfrm>
          <a:off x="9935023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62164" cy="154081"/>
    <xdr:sp macro="" textlink="">
      <xdr:nvSpPr>
        <xdr:cNvPr id="832" name="Text Box 8">
          <a:hlinkClick xmlns:r="http://schemas.openxmlformats.org/officeDocument/2006/relationships" r:id="rId7"/>
          <a:extLst>
            <a:ext uri="{FF2B5EF4-FFF2-40B4-BE49-F238E27FC236}">
              <a16:creationId xmlns:a16="http://schemas.microsoft.com/office/drawing/2014/main" id="{90502090-F275-4344-837B-7917A8764B26}"/>
            </a:ext>
          </a:extLst>
        </xdr:cNvPr>
        <xdr:cNvSpPr txBox="1">
          <a:spLocks noChangeArrowheads="1"/>
        </xdr:cNvSpPr>
      </xdr:nvSpPr>
      <xdr:spPr bwMode="auto">
        <a:xfrm>
          <a:off x="9935023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62164" cy="154081"/>
    <xdr:sp macro="" textlink="">
      <xdr:nvSpPr>
        <xdr:cNvPr id="833" name="Text Box 8">
          <a:hlinkClick xmlns:r="http://schemas.openxmlformats.org/officeDocument/2006/relationships" r:id="rId7"/>
          <a:extLst>
            <a:ext uri="{FF2B5EF4-FFF2-40B4-BE49-F238E27FC236}">
              <a16:creationId xmlns:a16="http://schemas.microsoft.com/office/drawing/2014/main" id="{6313F8A7-CFA8-4F11-8D48-37C66DAB7698}"/>
            </a:ext>
          </a:extLst>
        </xdr:cNvPr>
        <xdr:cNvSpPr txBox="1">
          <a:spLocks noChangeArrowheads="1"/>
        </xdr:cNvSpPr>
      </xdr:nvSpPr>
      <xdr:spPr bwMode="auto">
        <a:xfrm>
          <a:off x="9935023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62164" cy="154081"/>
    <xdr:sp macro="" textlink="">
      <xdr:nvSpPr>
        <xdr:cNvPr id="834" name="Text Box 8">
          <a:hlinkClick xmlns:r="http://schemas.openxmlformats.org/officeDocument/2006/relationships" r:id="rId7"/>
          <a:extLst>
            <a:ext uri="{FF2B5EF4-FFF2-40B4-BE49-F238E27FC236}">
              <a16:creationId xmlns:a16="http://schemas.microsoft.com/office/drawing/2014/main" id="{99E8B6BA-D5EB-4FD4-A149-FC5537268C3F}"/>
            </a:ext>
          </a:extLst>
        </xdr:cNvPr>
        <xdr:cNvSpPr txBox="1">
          <a:spLocks noChangeArrowheads="1"/>
        </xdr:cNvSpPr>
      </xdr:nvSpPr>
      <xdr:spPr bwMode="auto">
        <a:xfrm>
          <a:off x="99350232"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54081"/>
    <xdr:sp macro="" textlink="">
      <xdr:nvSpPr>
        <xdr:cNvPr id="835" name="Text Box 8">
          <a:hlinkClick xmlns:r="http://schemas.openxmlformats.org/officeDocument/2006/relationships" r:id="rId7"/>
          <a:extLst>
            <a:ext uri="{FF2B5EF4-FFF2-40B4-BE49-F238E27FC236}">
              <a16:creationId xmlns:a16="http://schemas.microsoft.com/office/drawing/2014/main" id="{CC5CC8DB-3033-4BCA-B79C-D1FF6412A83F}"/>
            </a:ext>
          </a:extLst>
        </xdr:cNvPr>
        <xdr:cNvSpPr txBox="1">
          <a:spLocks noChangeArrowheads="1"/>
        </xdr:cNvSpPr>
      </xdr:nvSpPr>
      <xdr:spPr bwMode="auto">
        <a:xfrm>
          <a:off x="9935023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54081"/>
    <xdr:sp macro="" textlink="">
      <xdr:nvSpPr>
        <xdr:cNvPr id="836" name="Text Box 8">
          <a:hlinkClick xmlns:r="http://schemas.openxmlformats.org/officeDocument/2006/relationships" r:id="rId7"/>
          <a:extLst>
            <a:ext uri="{FF2B5EF4-FFF2-40B4-BE49-F238E27FC236}">
              <a16:creationId xmlns:a16="http://schemas.microsoft.com/office/drawing/2014/main" id="{6F0588C6-DD7D-4A62-88DE-476CF6E6761B}"/>
            </a:ext>
          </a:extLst>
        </xdr:cNvPr>
        <xdr:cNvSpPr txBox="1">
          <a:spLocks noChangeArrowheads="1"/>
        </xdr:cNvSpPr>
      </xdr:nvSpPr>
      <xdr:spPr bwMode="auto">
        <a:xfrm>
          <a:off x="9935023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54081"/>
    <xdr:sp macro="" textlink="">
      <xdr:nvSpPr>
        <xdr:cNvPr id="837" name="Text Box 8">
          <a:hlinkClick xmlns:r="http://schemas.openxmlformats.org/officeDocument/2006/relationships" r:id="rId7"/>
          <a:extLst>
            <a:ext uri="{FF2B5EF4-FFF2-40B4-BE49-F238E27FC236}">
              <a16:creationId xmlns:a16="http://schemas.microsoft.com/office/drawing/2014/main" id="{1A92D7E2-6531-4BAD-BE5C-5A05F2318270}"/>
            </a:ext>
          </a:extLst>
        </xdr:cNvPr>
        <xdr:cNvSpPr txBox="1">
          <a:spLocks noChangeArrowheads="1"/>
        </xdr:cNvSpPr>
      </xdr:nvSpPr>
      <xdr:spPr bwMode="auto">
        <a:xfrm>
          <a:off x="9935023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54081"/>
    <xdr:sp macro="" textlink="">
      <xdr:nvSpPr>
        <xdr:cNvPr id="838" name="Text Box 8">
          <a:hlinkClick xmlns:r="http://schemas.openxmlformats.org/officeDocument/2006/relationships" r:id="rId7"/>
          <a:extLst>
            <a:ext uri="{FF2B5EF4-FFF2-40B4-BE49-F238E27FC236}">
              <a16:creationId xmlns:a16="http://schemas.microsoft.com/office/drawing/2014/main" id="{AE6206E8-62B5-4AD6-BC33-930B221DF200}"/>
            </a:ext>
          </a:extLst>
        </xdr:cNvPr>
        <xdr:cNvSpPr txBox="1">
          <a:spLocks noChangeArrowheads="1"/>
        </xdr:cNvSpPr>
      </xdr:nvSpPr>
      <xdr:spPr bwMode="auto">
        <a:xfrm>
          <a:off x="9935023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54081"/>
    <xdr:sp macro="" textlink="">
      <xdr:nvSpPr>
        <xdr:cNvPr id="839" name="Text Box 8">
          <a:hlinkClick xmlns:r="http://schemas.openxmlformats.org/officeDocument/2006/relationships" r:id="rId7"/>
          <a:extLst>
            <a:ext uri="{FF2B5EF4-FFF2-40B4-BE49-F238E27FC236}">
              <a16:creationId xmlns:a16="http://schemas.microsoft.com/office/drawing/2014/main" id="{7832C5DA-2F51-4720-A224-F9E41E0DFADA}"/>
            </a:ext>
          </a:extLst>
        </xdr:cNvPr>
        <xdr:cNvSpPr txBox="1">
          <a:spLocks noChangeArrowheads="1"/>
        </xdr:cNvSpPr>
      </xdr:nvSpPr>
      <xdr:spPr bwMode="auto">
        <a:xfrm>
          <a:off x="99350232"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65287"/>
    <xdr:sp macro="" textlink="">
      <xdr:nvSpPr>
        <xdr:cNvPr id="840" name="Text Box 8">
          <a:hlinkClick xmlns:r="http://schemas.openxmlformats.org/officeDocument/2006/relationships" r:id="rId7"/>
          <a:extLst>
            <a:ext uri="{FF2B5EF4-FFF2-40B4-BE49-F238E27FC236}">
              <a16:creationId xmlns:a16="http://schemas.microsoft.com/office/drawing/2014/main" id="{0B56541A-989F-4DE8-8B3E-A5AC0B704D5D}"/>
            </a:ext>
          </a:extLst>
        </xdr:cNvPr>
        <xdr:cNvSpPr txBox="1">
          <a:spLocks noChangeArrowheads="1"/>
        </xdr:cNvSpPr>
      </xdr:nvSpPr>
      <xdr:spPr bwMode="auto">
        <a:xfrm>
          <a:off x="9935023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65287"/>
    <xdr:sp macro="" textlink="">
      <xdr:nvSpPr>
        <xdr:cNvPr id="841" name="Text Box 8">
          <a:hlinkClick xmlns:r="http://schemas.openxmlformats.org/officeDocument/2006/relationships" r:id="rId7"/>
          <a:extLst>
            <a:ext uri="{FF2B5EF4-FFF2-40B4-BE49-F238E27FC236}">
              <a16:creationId xmlns:a16="http://schemas.microsoft.com/office/drawing/2014/main" id="{3B98C867-9BD1-40DF-9CB2-B69B60CF6EB6}"/>
            </a:ext>
          </a:extLst>
        </xdr:cNvPr>
        <xdr:cNvSpPr txBox="1">
          <a:spLocks noChangeArrowheads="1"/>
        </xdr:cNvSpPr>
      </xdr:nvSpPr>
      <xdr:spPr bwMode="auto">
        <a:xfrm>
          <a:off x="9935023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65287"/>
    <xdr:sp macro="" textlink="">
      <xdr:nvSpPr>
        <xdr:cNvPr id="842" name="Text Box 8">
          <a:hlinkClick xmlns:r="http://schemas.openxmlformats.org/officeDocument/2006/relationships" r:id="rId7"/>
          <a:extLst>
            <a:ext uri="{FF2B5EF4-FFF2-40B4-BE49-F238E27FC236}">
              <a16:creationId xmlns:a16="http://schemas.microsoft.com/office/drawing/2014/main" id="{18B3663B-1E7F-4F08-B9AE-2133085FF89C}"/>
            </a:ext>
          </a:extLst>
        </xdr:cNvPr>
        <xdr:cNvSpPr txBox="1">
          <a:spLocks noChangeArrowheads="1"/>
        </xdr:cNvSpPr>
      </xdr:nvSpPr>
      <xdr:spPr bwMode="auto">
        <a:xfrm>
          <a:off x="9935023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65287"/>
    <xdr:sp macro="" textlink="">
      <xdr:nvSpPr>
        <xdr:cNvPr id="843" name="Text Box 8">
          <a:hlinkClick xmlns:r="http://schemas.openxmlformats.org/officeDocument/2006/relationships" r:id="rId7"/>
          <a:extLst>
            <a:ext uri="{FF2B5EF4-FFF2-40B4-BE49-F238E27FC236}">
              <a16:creationId xmlns:a16="http://schemas.microsoft.com/office/drawing/2014/main" id="{981D90AA-D2F9-4FAC-A462-9109898A96DD}"/>
            </a:ext>
          </a:extLst>
        </xdr:cNvPr>
        <xdr:cNvSpPr txBox="1">
          <a:spLocks noChangeArrowheads="1"/>
        </xdr:cNvSpPr>
      </xdr:nvSpPr>
      <xdr:spPr bwMode="auto">
        <a:xfrm>
          <a:off x="9935023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150</xdr:col>
      <xdr:colOff>752475</xdr:colOff>
      <xdr:row>3</xdr:row>
      <xdr:rowOff>114300</xdr:rowOff>
    </xdr:from>
    <xdr:ext cx="59657" cy="165287"/>
    <xdr:sp macro="" textlink="">
      <xdr:nvSpPr>
        <xdr:cNvPr id="844" name="Text Box 8">
          <a:hlinkClick xmlns:r="http://schemas.openxmlformats.org/officeDocument/2006/relationships" r:id="rId7"/>
          <a:extLst>
            <a:ext uri="{FF2B5EF4-FFF2-40B4-BE49-F238E27FC236}">
              <a16:creationId xmlns:a16="http://schemas.microsoft.com/office/drawing/2014/main" id="{61D39CFA-8E00-4998-BDE1-281F6ED0D12B}"/>
            </a:ext>
          </a:extLst>
        </xdr:cNvPr>
        <xdr:cNvSpPr txBox="1">
          <a:spLocks noChangeArrowheads="1"/>
        </xdr:cNvSpPr>
      </xdr:nvSpPr>
      <xdr:spPr bwMode="auto">
        <a:xfrm>
          <a:off x="99350232"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65287"/>
    <xdr:sp macro="" textlink="">
      <xdr:nvSpPr>
        <xdr:cNvPr id="845" name="Text Box 8">
          <a:hlinkClick xmlns:r="http://schemas.openxmlformats.org/officeDocument/2006/relationships" r:id="rId7"/>
          <a:extLst>
            <a:ext uri="{FF2B5EF4-FFF2-40B4-BE49-F238E27FC236}">
              <a16:creationId xmlns:a16="http://schemas.microsoft.com/office/drawing/2014/main" id="{543F9E2F-0A6F-44A8-88EE-796DCC49576E}"/>
            </a:ext>
          </a:extLst>
        </xdr:cNvPr>
        <xdr:cNvSpPr txBox="1">
          <a:spLocks noChangeArrowheads="1"/>
        </xdr:cNvSpPr>
      </xdr:nvSpPr>
      <xdr:spPr bwMode="auto">
        <a:xfrm>
          <a:off x="10095267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65287"/>
    <xdr:sp macro="" textlink="">
      <xdr:nvSpPr>
        <xdr:cNvPr id="846" name="Text Box 8">
          <a:hlinkClick xmlns:r="http://schemas.openxmlformats.org/officeDocument/2006/relationships" r:id="rId7"/>
          <a:extLst>
            <a:ext uri="{FF2B5EF4-FFF2-40B4-BE49-F238E27FC236}">
              <a16:creationId xmlns:a16="http://schemas.microsoft.com/office/drawing/2014/main" id="{E78E5627-64A0-44E1-ADA9-2A7AD13E681A}"/>
            </a:ext>
          </a:extLst>
        </xdr:cNvPr>
        <xdr:cNvSpPr txBox="1">
          <a:spLocks noChangeArrowheads="1"/>
        </xdr:cNvSpPr>
      </xdr:nvSpPr>
      <xdr:spPr bwMode="auto">
        <a:xfrm>
          <a:off x="10095267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65287"/>
    <xdr:sp macro="" textlink="">
      <xdr:nvSpPr>
        <xdr:cNvPr id="847" name="Text Box 8">
          <a:hlinkClick xmlns:r="http://schemas.openxmlformats.org/officeDocument/2006/relationships" r:id="rId7"/>
          <a:extLst>
            <a:ext uri="{FF2B5EF4-FFF2-40B4-BE49-F238E27FC236}">
              <a16:creationId xmlns:a16="http://schemas.microsoft.com/office/drawing/2014/main" id="{E3409D7B-2B30-4A4D-8B51-402B04F42653}"/>
            </a:ext>
          </a:extLst>
        </xdr:cNvPr>
        <xdr:cNvSpPr txBox="1">
          <a:spLocks noChangeArrowheads="1"/>
        </xdr:cNvSpPr>
      </xdr:nvSpPr>
      <xdr:spPr bwMode="auto">
        <a:xfrm>
          <a:off x="10095267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65287"/>
    <xdr:sp macro="" textlink="">
      <xdr:nvSpPr>
        <xdr:cNvPr id="848" name="Text Box 8">
          <a:hlinkClick xmlns:r="http://schemas.openxmlformats.org/officeDocument/2006/relationships" r:id="rId7"/>
          <a:extLst>
            <a:ext uri="{FF2B5EF4-FFF2-40B4-BE49-F238E27FC236}">
              <a16:creationId xmlns:a16="http://schemas.microsoft.com/office/drawing/2014/main" id="{2EBF9C41-B18A-44CE-8C6C-BBA443D99F81}"/>
            </a:ext>
          </a:extLst>
        </xdr:cNvPr>
        <xdr:cNvSpPr txBox="1">
          <a:spLocks noChangeArrowheads="1"/>
        </xdr:cNvSpPr>
      </xdr:nvSpPr>
      <xdr:spPr bwMode="auto">
        <a:xfrm>
          <a:off x="10095267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65287"/>
    <xdr:sp macro="" textlink="">
      <xdr:nvSpPr>
        <xdr:cNvPr id="849" name="Text Box 8">
          <a:hlinkClick xmlns:r="http://schemas.openxmlformats.org/officeDocument/2006/relationships" r:id="rId7"/>
          <a:extLst>
            <a:ext uri="{FF2B5EF4-FFF2-40B4-BE49-F238E27FC236}">
              <a16:creationId xmlns:a16="http://schemas.microsoft.com/office/drawing/2014/main" id="{C80111AD-C564-470F-B04E-0EDD1461A0D4}"/>
            </a:ext>
          </a:extLst>
        </xdr:cNvPr>
        <xdr:cNvSpPr txBox="1">
          <a:spLocks noChangeArrowheads="1"/>
        </xdr:cNvSpPr>
      </xdr:nvSpPr>
      <xdr:spPr bwMode="auto">
        <a:xfrm>
          <a:off x="10095267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54081"/>
    <xdr:sp macro="" textlink="">
      <xdr:nvSpPr>
        <xdr:cNvPr id="850" name="Text Box 8">
          <a:hlinkClick xmlns:r="http://schemas.openxmlformats.org/officeDocument/2006/relationships" r:id="rId7"/>
          <a:extLst>
            <a:ext uri="{FF2B5EF4-FFF2-40B4-BE49-F238E27FC236}">
              <a16:creationId xmlns:a16="http://schemas.microsoft.com/office/drawing/2014/main" id="{A41DA065-D55B-4F9D-A18F-E955AADE4254}"/>
            </a:ext>
          </a:extLst>
        </xdr:cNvPr>
        <xdr:cNvSpPr txBox="1">
          <a:spLocks noChangeArrowheads="1"/>
        </xdr:cNvSpPr>
      </xdr:nvSpPr>
      <xdr:spPr bwMode="auto">
        <a:xfrm>
          <a:off x="10095267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54081"/>
    <xdr:sp macro="" textlink="">
      <xdr:nvSpPr>
        <xdr:cNvPr id="851" name="Text Box 8">
          <a:hlinkClick xmlns:r="http://schemas.openxmlformats.org/officeDocument/2006/relationships" r:id="rId7"/>
          <a:extLst>
            <a:ext uri="{FF2B5EF4-FFF2-40B4-BE49-F238E27FC236}">
              <a16:creationId xmlns:a16="http://schemas.microsoft.com/office/drawing/2014/main" id="{71F737AE-D5EF-4596-9807-079AED7EDE30}"/>
            </a:ext>
          </a:extLst>
        </xdr:cNvPr>
        <xdr:cNvSpPr txBox="1">
          <a:spLocks noChangeArrowheads="1"/>
        </xdr:cNvSpPr>
      </xdr:nvSpPr>
      <xdr:spPr bwMode="auto">
        <a:xfrm>
          <a:off x="10095267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54081"/>
    <xdr:sp macro="" textlink="">
      <xdr:nvSpPr>
        <xdr:cNvPr id="852" name="Text Box 8">
          <a:hlinkClick xmlns:r="http://schemas.openxmlformats.org/officeDocument/2006/relationships" r:id="rId7"/>
          <a:extLst>
            <a:ext uri="{FF2B5EF4-FFF2-40B4-BE49-F238E27FC236}">
              <a16:creationId xmlns:a16="http://schemas.microsoft.com/office/drawing/2014/main" id="{4EA8DF6F-D57E-4665-900F-33F036402931}"/>
            </a:ext>
          </a:extLst>
        </xdr:cNvPr>
        <xdr:cNvSpPr txBox="1">
          <a:spLocks noChangeArrowheads="1"/>
        </xdr:cNvSpPr>
      </xdr:nvSpPr>
      <xdr:spPr bwMode="auto">
        <a:xfrm>
          <a:off x="10095267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54081"/>
    <xdr:sp macro="" textlink="">
      <xdr:nvSpPr>
        <xdr:cNvPr id="853" name="Text Box 8">
          <a:hlinkClick xmlns:r="http://schemas.openxmlformats.org/officeDocument/2006/relationships" r:id="rId7"/>
          <a:extLst>
            <a:ext uri="{FF2B5EF4-FFF2-40B4-BE49-F238E27FC236}">
              <a16:creationId xmlns:a16="http://schemas.microsoft.com/office/drawing/2014/main" id="{9A126831-2836-401A-9589-530A267AFCB8}"/>
            </a:ext>
          </a:extLst>
        </xdr:cNvPr>
        <xdr:cNvSpPr txBox="1">
          <a:spLocks noChangeArrowheads="1"/>
        </xdr:cNvSpPr>
      </xdr:nvSpPr>
      <xdr:spPr bwMode="auto">
        <a:xfrm>
          <a:off x="10095267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54081"/>
    <xdr:sp macro="" textlink="">
      <xdr:nvSpPr>
        <xdr:cNvPr id="854" name="Text Box 8">
          <a:hlinkClick xmlns:r="http://schemas.openxmlformats.org/officeDocument/2006/relationships" r:id="rId7"/>
          <a:extLst>
            <a:ext uri="{FF2B5EF4-FFF2-40B4-BE49-F238E27FC236}">
              <a16:creationId xmlns:a16="http://schemas.microsoft.com/office/drawing/2014/main" id="{A47067AD-E953-4442-A83A-A116C37A5351}"/>
            </a:ext>
          </a:extLst>
        </xdr:cNvPr>
        <xdr:cNvSpPr txBox="1">
          <a:spLocks noChangeArrowheads="1"/>
        </xdr:cNvSpPr>
      </xdr:nvSpPr>
      <xdr:spPr bwMode="auto">
        <a:xfrm>
          <a:off x="10095267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62164" cy="154081"/>
    <xdr:sp macro="" textlink="">
      <xdr:nvSpPr>
        <xdr:cNvPr id="855" name="Text Box 8">
          <a:hlinkClick xmlns:r="http://schemas.openxmlformats.org/officeDocument/2006/relationships" r:id="rId7"/>
          <a:extLst>
            <a:ext uri="{FF2B5EF4-FFF2-40B4-BE49-F238E27FC236}">
              <a16:creationId xmlns:a16="http://schemas.microsoft.com/office/drawing/2014/main" id="{5DC4ABF2-F017-4341-A519-46983941D66F}"/>
            </a:ext>
          </a:extLst>
        </xdr:cNvPr>
        <xdr:cNvSpPr txBox="1">
          <a:spLocks noChangeArrowheads="1"/>
        </xdr:cNvSpPr>
      </xdr:nvSpPr>
      <xdr:spPr bwMode="auto">
        <a:xfrm>
          <a:off x="100952674"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62164" cy="154081"/>
    <xdr:sp macro="" textlink="">
      <xdr:nvSpPr>
        <xdr:cNvPr id="856" name="Text Box 8">
          <a:hlinkClick xmlns:r="http://schemas.openxmlformats.org/officeDocument/2006/relationships" r:id="rId7"/>
          <a:extLst>
            <a:ext uri="{FF2B5EF4-FFF2-40B4-BE49-F238E27FC236}">
              <a16:creationId xmlns:a16="http://schemas.microsoft.com/office/drawing/2014/main" id="{05B457F3-3C08-4ABD-B77E-828BFF0360F3}"/>
            </a:ext>
          </a:extLst>
        </xdr:cNvPr>
        <xdr:cNvSpPr txBox="1">
          <a:spLocks noChangeArrowheads="1"/>
        </xdr:cNvSpPr>
      </xdr:nvSpPr>
      <xdr:spPr bwMode="auto">
        <a:xfrm>
          <a:off x="100952674"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62164" cy="154081"/>
    <xdr:sp macro="" textlink="">
      <xdr:nvSpPr>
        <xdr:cNvPr id="857" name="Text Box 8">
          <a:hlinkClick xmlns:r="http://schemas.openxmlformats.org/officeDocument/2006/relationships" r:id="rId7"/>
          <a:extLst>
            <a:ext uri="{FF2B5EF4-FFF2-40B4-BE49-F238E27FC236}">
              <a16:creationId xmlns:a16="http://schemas.microsoft.com/office/drawing/2014/main" id="{99C50E9D-981F-455C-A2A5-DE1DCEDD30B1}"/>
            </a:ext>
          </a:extLst>
        </xdr:cNvPr>
        <xdr:cNvSpPr txBox="1">
          <a:spLocks noChangeArrowheads="1"/>
        </xdr:cNvSpPr>
      </xdr:nvSpPr>
      <xdr:spPr bwMode="auto">
        <a:xfrm>
          <a:off x="100952674"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62164" cy="154081"/>
    <xdr:sp macro="" textlink="">
      <xdr:nvSpPr>
        <xdr:cNvPr id="858" name="Text Box 8">
          <a:hlinkClick xmlns:r="http://schemas.openxmlformats.org/officeDocument/2006/relationships" r:id="rId7"/>
          <a:extLst>
            <a:ext uri="{FF2B5EF4-FFF2-40B4-BE49-F238E27FC236}">
              <a16:creationId xmlns:a16="http://schemas.microsoft.com/office/drawing/2014/main" id="{D93E242A-1929-43DB-B397-CCDF5BE73ED6}"/>
            </a:ext>
          </a:extLst>
        </xdr:cNvPr>
        <xdr:cNvSpPr txBox="1">
          <a:spLocks noChangeArrowheads="1"/>
        </xdr:cNvSpPr>
      </xdr:nvSpPr>
      <xdr:spPr bwMode="auto">
        <a:xfrm>
          <a:off x="100952674"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62164" cy="154081"/>
    <xdr:sp macro="" textlink="">
      <xdr:nvSpPr>
        <xdr:cNvPr id="859" name="Text Box 8">
          <a:hlinkClick xmlns:r="http://schemas.openxmlformats.org/officeDocument/2006/relationships" r:id="rId7"/>
          <a:extLst>
            <a:ext uri="{FF2B5EF4-FFF2-40B4-BE49-F238E27FC236}">
              <a16:creationId xmlns:a16="http://schemas.microsoft.com/office/drawing/2014/main" id="{2733750B-1C70-482B-8E7A-EB78609EA6E8}"/>
            </a:ext>
          </a:extLst>
        </xdr:cNvPr>
        <xdr:cNvSpPr txBox="1">
          <a:spLocks noChangeArrowheads="1"/>
        </xdr:cNvSpPr>
      </xdr:nvSpPr>
      <xdr:spPr bwMode="auto">
        <a:xfrm>
          <a:off x="100952674"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54081"/>
    <xdr:sp macro="" textlink="">
      <xdr:nvSpPr>
        <xdr:cNvPr id="860" name="Text Box 8">
          <a:hlinkClick xmlns:r="http://schemas.openxmlformats.org/officeDocument/2006/relationships" r:id="rId7"/>
          <a:extLst>
            <a:ext uri="{FF2B5EF4-FFF2-40B4-BE49-F238E27FC236}">
              <a16:creationId xmlns:a16="http://schemas.microsoft.com/office/drawing/2014/main" id="{4D4F1F3C-B6A2-42A0-8B18-51EB9DB5C86A}"/>
            </a:ext>
          </a:extLst>
        </xdr:cNvPr>
        <xdr:cNvSpPr txBox="1">
          <a:spLocks noChangeArrowheads="1"/>
        </xdr:cNvSpPr>
      </xdr:nvSpPr>
      <xdr:spPr bwMode="auto">
        <a:xfrm>
          <a:off x="10095267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54081"/>
    <xdr:sp macro="" textlink="">
      <xdr:nvSpPr>
        <xdr:cNvPr id="861" name="Text Box 8">
          <a:hlinkClick xmlns:r="http://schemas.openxmlformats.org/officeDocument/2006/relationships" r:id="rId7"/>
          <a:extLst>
            <a:ext uri="{FF2B5EF4-FFF2-40B4-BE49-F238E27FC236}">
              <a16:creationId xmlns:a16="http://schemas.microsoft.com/office/drawing/2014/main" id="{F4A00C56-317C-431A-9AA1-325E06E4C2F9}"/>
            </a:ext>
          </a:extLst>
        </xdr:cNvPr>
        <xdr:cNvSpPr txBox="1">
          <a:spLocks noChangeArrowheads="1"/>
        </xdr:cNvSpPr>
      </xdr:nvSpPr>
      <xdr:spPr bwMode="auto">
        <a:xfrm>
          <a:off x="10095267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54081"/>
    <xdr:sp macro="" textlink="">
      <xdr:nvSpPr>
        <xdr:cNvPr id="862" name="Text Box 8">
          <a:hlinkClick xmlns:r="http://schemas.openxmlformats.org/officeDocument/2006/relationships" r:id="rId7"/>
          <a:extLst>
            <a:ext uri="{FF2B5EF4-FFF2-40B4-BE49-F238E27FC236}">
              <a16:creationId xmlns:a16="http://schemas.microsoft.com/office/drawing/2014/main" id="{81DA7064-0239-423A-859E-3B448810D6C3}"/>
            </a:ext>
          </a:extLst>
        </xdr:cNvPr>
        <xdr:cNvSpPr txBox="1">
          <a:spLocks noChangeArrowheads="1"/>
        </xdr:cNvSpPr>
      </xdr:nvSpPr>
      <xdr:spPr bwMode="auto">
        <a:xfrm>
          <a:off x="10095267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54081"/>
    <xdr:sp macro="" textlink="">
      <xdr:nvSpPr>
        <xdr:cNvPr id="863" name="Text Box 8">
          <a:hlinkClick xmlns:r="http://schemas.openxmlformats.org/officeDocument/2006/relationships" r:id="rId7"/>
          <a:extLst>
            <a:ext uri="{FF2B5EF4-FFF2-40B4-BE49-F238E27FC236}">
              <a16:creationId xmlns:a16="http://schemas.microsoft.com/office/drawing/2014/main" id="{C4553900-06B5-4709-A520-12D7FCEFD8C3}"/>
            </a:ext>
          </a:extLst>
        </xdr:cNvPr>
        <xdr:cNvSpPr txBox="1">
          <a:spLocks noChangeArrowheads="1"/>
        </xdr:cNvSpPr>
      </xdr:nvSpPr>
      <xdr:spPr bwMode="auto">
        <a:xfrm>
          <a:off x="10095267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54081"/>
    <xdr:sp macro="" textlink="">
      <xdr:nvSpPr>
        <xdr:cNvPr id="864" name="Text Box 8">
          <a:hlinkClick xmlns:r="http://schemas.openxmlformats.org/officeDocument/2006/relationships" r:id="rId7"/>
          <a:extLst>
            <a:ext uri="{FF2B5EF4-FFF2-40B4-BE49-F238E27FC236}">
              <a16:creationId xmlns:a16="http://schemas.microsoft.com/office/drawing/2014/main" id="{29F7B8BF-B683-4496-AC4B-EB566B2D7D0A}"/>
            </a:ext>
          </a:extLst>
        </xdr:cNvPr>
        <xdr:cNvSpPr txBox="1">
          <a:spLocks noChangeArrowheads="1"/>
        </xdr:cNvSpPr>
      </xdr:nvSpPr>
      <xdr:spPr bwMode="auto">
        <a:xfrm>
          <a:off x="10095267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65287"/>
    <xdr:sp macro="" textlink="">
      <xdr:nvSpPr>
        <xdr:cNvPr id="865" name="Text Box 8">
          <a:hlinkClick xmlns:r="http://schemas.openxmlformats.org/officeDocument/2006/relationships" r:id="rId7"/>
          <a:extLst>
            <a:ext uri="{FF2B5EF4-FFF2-40B4-BE49-F238E27FC236}">
              <a16:creationId xmlns:a16="http://schemas.microsoft.com/office/drawing/2014/main" id="{DC7AEDDA-0773-4805-A8A1-1A568D912D47}"/>
            </a:ext>
          </a:extLst>
        </xdr:cNvPr>
        <xdr:cNvSpPr txBox="1">
          <a:spLocks noChangeArrowheads="1"/>
        </xdr:cNvSpPr>
      </xdr:nvSpPr>
      <xdr:spPr bwMode="auto">
        <a:xfrm>
          <a:off x="10095267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65287"/>
    <xdr:sp macro="" textlink="">
      <xdr:nvSpPr>
        <xdr:cNvPr id="866" name="Text Box 8">
          <a:hlinkClick xmlns:r="http://schemas.openxmlformats.org/officeDocument/2006/relationships" r:id="rId7"/>
          <a:extLst>
            <a:ext uri="{FF2B5EF4-FFF2-40B4-BE49-F238E27FC236}">
              <a16:creationId xmlns:a16="http://schemas.microsoft.com/office/drawing/2014/main" id="{94819EB0-FDF3-49D8-B0A9-862AE755B4D3}"/>
            </a:ext>
          </a:extLst>
        </xdr:cNvPr>
        <xdr:cNvSpPr txBox="1">
          <a:spLocks noChangeArrowheads="1"/>
        </xdr:cNvSpPr>
      </xdr:nvSpPr>
      <xdr:spPr bwMode="auto">
        <a:xfrm>
          <a:off x="10095267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65287"/>
    <xdr:sp macro="" textlink="">
      <xdr:nvSpPr>
        <xdr:cNvPr id="867" name="Text Box 8">
          <a:hlinkClick xmlns:r="http://schemas.openxmlformats.org/officeDocument/2006/relationships" r:id="rId7"/>
          <a:extLst>
            <a:ext uri="{FF2B5EF4-FFF2-40B4-BE49-F238E27FC236}">
              <a16:creationId xmlns:a16="http://schemas.microsoft.com/office/drawing/2014/main" id="{A147697E-86BD-4A53-B225-6D2C09D122BC}"/>
            </a:ext>
          </a:extLst>
        </xdr:cNvPr>
        <xdr:cNvSpPr txBox="1">
          <a:spLocks noChangeArrowheads="1"/>
        </xdr:cNvSpPr>
      </xdr:nvSpPr>
      <xdr:spPr bwMode="auto">
        <a:xfrm>
          <a:off x="10095267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65287"/>
    <xdr:sp macro="" textlink="">
      <xdr:nvSpPr>
        <xdr:cNvPr id="868" name="Text Box 8">
          <a:hlinkClick xmlns:r="http://schemas.openxmlformats.org/officeDocument/2006/relationships" r:id="rId7"/>
          <a:extLst>
            <a:ext uri="{FF2B5EF4-FFF2-40B4-BE49-F238E27FC236}">
              <a16:creationId xmlns:a16="http://schemas.microsoft.com/office/drawing/2014/main" id="{C57F0AC5-4084-408A-9571-E84ACDCDF9D0}"/>
            </a:ext>
          </a:extLst>
        </xdr:cNvPr>
        <xdr:cNvSpPr txBox="1">
          <a:spLocks noChangeArrowheads="1"/>
        </xdr:cNvSpPr>
      </xdr:nvSpPr>
      <xdr:spPr bwMode="auto">
        <a:xfrm>
          <a:off x="10095267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151</xdr:col>
      <xdr:colOff>752475</xdr:colOff>
      <xdr:row>3</xdr:row>
      <xdr:rowOff>114300</xdr:rowOff>
    </xdr:from>
    <xdr:ext cx="59657" cy="165287"/>
    <xdr:sp macro="" textlink="">
      <xdr:nvSpPr>
        <xdr:cNvPr id="869" name="Text Box 8">
          <a:hlinkClick xmlns:r="http://schemas.openxmlformats.org/officeDocument/2006/relationships" r:id="rId7"/>
          <a:extLst>
            <a:ext uri="{FF2B5EF4-FFF2-40B4-BE49-F238E27FC236}">
              <a16:creationId xmlns:a16="http://schemas.microsoft.com/office/drawing/2014/main" id="{2ED8F8F0-1719-4601-A013-B4ECA92ADFD5}"/>
            </a:ext>
          </a:extLst>
        </xdr:cNvPr>
        <xdr:cNvSpPr txBox="1">
          <a:spLocks noChangeArrowheads="1"/>
        </xdr:cNvSpPr>
      </xdr:nvSpPr>
      <xdr:spPr bwMode="auto">
        <a:xfrm>
          <a:off x="10095267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65287"/>
    <xdr:sp macro="" textlink="">
      <xdr:nvSpPr>
        <xdr:cNvPr id="870" name="Text Box 8">
          <a:hlinkClick xmlns:r="http://schemas.openxmlformats.org/officeDocument/2006/relationships" r:id="rId7"/>
          <a:extLst>
            <a:ext uri="{FF2B5EF4-FFF2-40B4-BE49-F238E27FC236}">
              <a16:creationId xmlns:a16="http://schemas.microsoft.com/office/drawing/2014/main" id="{59547B9F-F4AA-4FF1-87D2-5B6DA5BFC527}"/>
            </a:ext>
          </a:extLst>
        </xdr:cNvPr>
        <xdr:cNvSpPr txBox="1">
          <a:spLocks noChangeArrowheads="1"/>
        </xdr:cNvSpPr>
      </xdr:nvSpPr>
      <xdr:spPr bwMode="auto">
        <a:xfrm>
          <a:off x="10155386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65287"/>
    <xdr:sp macro="" textlink="">
      <xdr:nvSpPr>
        <xdr:cNvPr id="871" name="Text Box 8">
          <a:hlinkClick xmlns:r="http://schemas.openxmlformats.org/officeDocument/2006/relationships" r:id="rId7"/>
          <a:extLst>
            <a:ext uri="{FF2B5EF4-FFF2-40B4-BE49-F238E27FC236}">
              <a16:creationId xmlns:a16="http://schemas.microsoft.com/office/drawing/2014/main" id="{7EF9646B-CB89-46D0-9C38-F2DBBF577B2A}"/>
            </a:ext>
          </a:extLst>
        </xdr:cNvPr>
        <xdr:cNvSpPr txBox="1">
          <a:spLocks noChangeArrowheads="1"/>
        </xdr:cNvSpPr>
      </xdr:nvSpPr>
      <xdr:spPr bwMode="auto">
        <a:xfrm>
          <a:off x="10155386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65287"/>
    <xdr:sp macro="" textlink="">
      <xdr:nvSpPr>
        <xdr:cNvPr id="872" name="Text Box 8">
          <a:hlinkClick xmlns:r="http://schemas.openxmlformats.org/officeDocument/2006/relationships" r:id="rId7"/>
          <a:extLst>
            <a:ext uri="{FF2B5EF4-FFF2-40B4-BE49-F238E27FC236}">
              <a16:creationId xmlns:a16="http://schemas.microsoft.com/office/drawing/2014/main" id="{1986864A-4AE1-41BB-A929-96AD1991C0CD}"/>
            </a:ext>
          </a:extLst>
        </xdr:cNvPr>
        <xdr:cNvSpPr txBox="1">
          <a:spLocks noChangeArrowheads="1"/>
        </xdr:cNvSpPr>
      </xdr:nvSpPr>
      <xdr:spPr bwMode="auto">
        <a:xfrm>
          <a:off x="10155386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65287"/>
    <xdr:sp macro="" textlink="">
      <xdr:nvSpPr>
        <xdr:cNvPr id="873" name="Text Box 8">
          <a:hlinkClick xmlns:r="http://schemas.openxmlformats.org/officeDocument/2006/relationships" r:id="rId7"/>
          <a:extLst>
            <a:ext uri="{FF2B5EF4-FFF2-40B4-BE49-F238E27FC236}">
              <a16:creationId xmlns:a16="http://schemas.microsoft.com/office/drawing/2014/main" id="{2428C612-59BC-4371-BA8A-617836471438}"/>
            </a:ext>
          </a:extLst>
        </xdr:cNvPr>
        <xdr:cNvSpPr txBox="1">
          <a:spLocks noChangeArrowheads="1"/>
        </xdr:cNvSpPr>
      </xdr:nvSpPr>
      <xdr:spPr bwMode="auto">
        <a:xfrm>
          <a:off x="10155386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65287"/>
    <xdr:sp macro="" textlink="">
      <xdr:nvSpPr>
        <xdr:cNvPr id="874" name="Text Box 8">
          <a:hlinkClick xmlns:r="http://schemas.openxmlformats.org/officeDocument/2006/relationships" r:id="rId7"/>
          <a:extLst>
            <a:ext uri="{FF2B5EF4-FFF2-40B4-BE49-F238E27FC236}">
              <a16:creationId xmlns:a16="http://schemas.microsoft.com/office/drawing/2014/main" id="{A6A7FD04-636E-4A48-9EA5-411E098F35DB}"/>
            </a:ext>
          </a:extLst>
        </xdr:cNvPr>
        <xdr:cNvSpPr txBox="1">
          <a:spLocks noChangeArrowheads="1"/>
        </xdr:cNvSpPr>
      </xdr:nvSpPr>
      <xdr:spPr bwMode="auto">
        <a:xfrm>
          <a:off x="10155386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54081"/>
    <xdr:sp macro="" textlink="">
      <xdr:nvSpPr>
        <xdr:cNvPr id="875" name="Text Box 8">
          <a:hlinkClick xmlns:r="http://schemas.openxmlformats.org/officeDocument/2006/relationships" r:id="rId7"/>
          <a:extLst>
            <a:ext uri="{FF2B5EF4-FFF2-40B4-BE49-F238E27FC236}">
              <a16:creationId xmlns:a16="http://schemas.microsoft.com/office/drawing/2014/main" id="{40F71797-ADC8-4845-A170-9FA0087FEBC5}"/>
            </a:ext>
          </a:extLst>
        </xdr:cNvPr>
        <xdr:cNvSpPr txBox="1">
          <a:spLocks noChangeArrowheads="1"/>
        </xdr:cNvSpPr>
      </xdr:nvSpPr>
      <xdr:spPr bwMode="auto">
        <a:xfrm>
          <a:off x="10155386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54081"/>
    <xdr:sp macro="" textlink="">
      <xdr:nvSpPr>
        <xdr:cNvPr id="876" name="Text Box 8">
          <a:hlinkClick xmlns:r="http://schemas.openxmlformats.org/officeDocument/2006/relationships" r:id="rId7"/>
          <a:extLst>
            <a:ext uri="{FF2B5EF4-FFF2-40B4-BE49-F238E27FC236}">
              <a16:creationId xmlns:a16="http://schemas.microsoft.com/office/drawing/2014/main" id="{0F0A28AB-2B55-44FF-8F67-CA36BBC7A6B6}"/>
            </a:ext>
          </a:extLst>
        </xdr:cNvPr>
        <xdr:cNvSpPr txBox="1">
          <a:spLocks noChangeArrowheads="1"/>
        </xdr:cNvSpPr>
      </xdr:nvSpPr>
      <xdr:spPr bwMode="auto">
        <a:xfrm>
          <a:off x="10155386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54081"/>
    <xdr:sp macro="" textlink="">
      <xdr:nvSpPr>
        <xdr:cNvPr id="877" name="Text Box 8">
          <a:hlinkClick xmlns:r="http://schemas.openxmlformats.org/officeDocument/2006/relationships" r:id="rId7"/>
          <a:extLst>
            <a:ext uri="{FF2B5EF4-FFF2-40B4-BE49-F238E27FC236}">
              <a16:creationId xmlns:a16="http://schemas.microsoft.com/office/drawing/2014/main" id="{79604DC0-04F2-471F-B660-8D9C2386D5AB}"/>
            </a:ext>
          </a:extLst>
        </xdr:cNvPr>
        <xdr:cNvSpPr txBox="1">
          <a:spLocks noChangeArrowheads="1"/>
        </xdr:cNvSpPr>
      </xdr:nvSpPr>
      <xdr:spPr bwMode="auto">
        <a:xfrm>
          <a:off x="10155386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54081"/>
    <xdr:sp macro="" textlink="">
      <xdr:nvSpPr>
        <xdr:cNvPr id="878" name="Text Box 8">
          <a:hlinkClick xmlns:r="http://schemas.openxmlformats.org/officeDocument/2006/relationships" r:id="rId7"/>
          <a:extLst>
            <a:ext uri="{FF2B5EF4-FFF2-40B4-BE49-F238E27FC236}">
              <a16:creationId xmlns:a16="http://schemas.microsoft.com/office/drawing/2014/main" id="{030217EB-9FA3-4794-8BBA-FCC35D47C65B}"/>
            </a:ext>
          </a:extLst>
        </xdr:cNvPr>
        <xdr:cNvSpPr txBox="1">
          <a:spLocks noChangeArrowheads="1"/>
        </xdr:cNvSpPr>
      </xdr:nvSpPr>
      <xdr:spPr bwMode="auto">
        <a:xfrm>
          <a:off x="10155386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54081"/>
    <xdr:sp macro="" textlink="">
      <xdr:nvSpPr>
        <xdr:cNvPr id="879" name="Text Box 8">
          <a:hlinkClick xmlns:r="http://schemas.openxmlformats.org/officeDocument/2006/relationships" r:id="rId7"/>
          <a:extLst>
            <a:ext uri="{FF2B5EF4-FFF2-40B4-BE49-F238E27FC236}">
              <a16:creationId xmlns:a16="http://schemas.microsoft.com/office/drawing/2014/main" id="{E9C052D6-F96D-4447-86A4-3F5DC105F647}"/>
            </a:ext>
          </a:extLst>
        </xdr:cNvPr>
        <xdr:cNvSpPr txBox="1">
          <a:spLocks noChangeArrowheads="1"/>
        </xdr:cNvSpPr>
      </xdr:nvSpPr>
      <xdr:spPr bwMode="auto">
        <a:xfrm>
          <a:off x="10155386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62164" cy="154081"/>
    <xdr:sp macro="" textlink="">
      <xdr:nvSpPr>
        <xdr:cNvPr id="880" name="Text Box 8">
          <a:hlinkClick xmlns:r="http://schemas.openxmlformats.org/officeDocument/2006/relationships" r:id="rId7"/>
          <a:extLst>
            <a:ext uri="{FF2B5EF4-FFF2-40B4-BE49-F238E27FC236}">
              <a16:creationId xmlns:a16="http://schemas.microsoft.com/office/drawing/2014/main" id="{82F43788-1501-47F2-A72C-A2810A1FD1AD}"/>
            </a:ext>
          </a:extLst>
        </xdr:cNvPr>
        <xdr:cNvSpPr txBox="1">
          <a:spLocks noChangeArrowheads="1"/>
        </xdr:cNvSpPr>
      </xdr:nvSpPr>
      <xdr:spPr bwMode="auto">
        <a:xfrm>
          <a:off x="10155386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62164" cy="154081"/>
    <xdr:sp macro="" textlink="">
      <xdr:nvSpPr>
        <xdr:cNvPr id="881" name="Text Box 8">
          <a:hlinkClick xmlns:r="http://schemas.openxmlformats.org/officeDocument/2006/relationships" r:id="rId7"/>
          <a:extLst>
            <a:ext uri="{FF2B5EF4-FFF2-40B4-BE49-F238E27FC236}">
              <a16:creationId xmlns:a16="http://schemas.microsoft.com/office/drawing/2014/main" id="{2CDA33EF-0978-432D-845C-BA038061A5CE}"/>
            </a:ext>
          </a:extLst>
        </xdr:cNvPr>
        <xdr:cNvSpPr txBox="1">
          <a:spLocks noChangeArrowheads="1"/>
        </xdr:cNvSpPr>
      </xdr:nvSpPr>
      <xdr:spPr bwMode="auto">
        <a:xfrm>
          <a:off x="10155386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62164" cy="154081"/>
    <xdr:sp macro="" textlink="">
      <xdr:nvSpPr>
        <xdr:cNvPr id="882" name="Text Box 8">
          <a:hlinkClick xmlns:r="http://schemas.openxmlformats.org/officeDocument/2006/relationships" r:id="rId7"/>
          <a:extLst>
            <a:ext uri="{FF2B5EF4-FFF2-40B4-BE49-F238E27FC236}">
              <a16:creationId xmlns:a16="http://schemas.microsoft.com/office/drawing/2014/main" id="{8564B185-A234-432D-BB93-4F2FC2AD9AF0}"/>
            </a:ext>
          </a:extLst>
        </xdr:cNvPr>
        <xdr:cNvSpPr txBox="1">
          <a:spLocks noChangeArrowheads="1"/>
        </xdr:cNvSpPr>
      </xdr:nvSpPr>
      <xdr:spPr bwMode="auto">
        <a:xfrm>
          <a:off x="10155386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62164" cy="154081"/>
    <xdr:sp macro="" textlink="">
      <xdr:nvSpPr>
        <xdr:cNvPr id="883" name="Text Box 8">
          <a:hlinkClick xmlns:r="http://schemas.openxmlformats.org/officeDocument/2006/relationships" r:id="rId7"/>
          <a:extLst>
            <a:ext uri="{FF2B5EF4-FFF2-40B4-BE49-F238E27FC236}">
              <a16:creationId xmlns:a16="http://schemas.microsoft.com/office/drawing/2014/main" id="{2927E114-1FC3-4CF1-BDE1-5EA7441B0D7B}"/>
            </a:ext>
          </a:extLst>
        </xdr:cNvPr>
        <xdr:cNvSpPr txBox="1">
          <a:spLocks noChangeArrowheads="1"/>
        </xdr:cNvSpPr>
      </xdr:nvSpPr>
      <xdr:spPr bwMode="auto">
        <a:xfrm>
          <a:off x="10155386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62164" cy="154081"/>
    <xdr:sp macro="" textlink="">
      <xdr:nvSpPr>
        <xdr:cNvPr id="884" name="Text Box 8">
          <a:hlinkClick xmlns:r="http://schemas.openxmlformats.org/officeDocument/2006/relationships" r:id="rId7"/>
          <a:extLst>
            <a:ext uri="{FF2B5EF4-FFF2-40B4-BE49-F238E27FC236}">
              <a16:creationId xmlns:a16="http://schemas.microsoft.com/office/drawing/2014/main" id="{6F82D002-8A77-47AA-A75A-FBDF43D04115}"/>
            </a:ext>
          </a:extLst>
        </xdr:cNvPr>
        <xdr:cNvSpPr txBox="1">
          <a:spLocks noChangeArrowheads="1"/>
        </xdr:cNvSpPr>
      </xdr:nvSpPr>
      <xdr:spPr bwMode="auto">
        <a:xfrm>
          <a:off x="101553869"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54081"/>
    <xdr:sp macro="" textlink="">
      <xdr:nvSpPr>
        <xdr:cNvPr id="885" name="Text Box 8">
          <a:hlinkClick xmlns:r="http://schemas.openxmlformats.org/officeDocument/2006/relationships" r:id="rId7"/>
          <a:extLst>
            <a:ext uri="{FF2B5EF4-FFF2-40B4-BE49-F238E27FC236}">
              <a16:creationId xmlns:a16="http://schemas.microsoft.com/office/drawing/2014/main" id="{766D0DEE-D108-49FC-9739-0184EDC2B0E4}"/>
            </a:ext>
          </a:extLst>
        </xdr:cNvPr>
        <xdr:cNvSpPr txBox="1">
          <a:spLocks noChangeArrowheads="1"/>
        </xdr:cNvSpPr>
      </xdr:nvSpPr>
      <xdr:spPr bwMode="auto">
        <a:xfrm>
          <a:off x="10155386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54081"/>
    <xdr:sp macro="" textlink="">
      <xdr:nvSpPr>
        <xdr:cNvPr id="886" name="Text Box 8">
          <a:hlinkClick xmlns:r="http://schemas.openxmlformats.org/officeDocument/2006/relationships" r:id="rId7"/>
          <a:extLst>
            <a:ext uri="{FF2B5EF4-FFF2-40B4-BE49-F238E27FC236}">
              <a16:creationId xmlns:a16="http://schemas.microsoft.com/office/drawing/2014/main" id="{835CCE6E-2ACB-482F-88C2-5B8742F1EBA7}"/>
            </a:ext>
          </a:extLst>
        </xdr:cNvPr>
        <xdr:cNvSpPr txBox="1">
          <a:spLocks noChangeArrowheads="1"/>
        </xdr:cNvSpPr>
      </xdr:nvSpPr>
      <xdr:spPr bwMode="auto">
        <a:xfrm>
          <a:off x="10155386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54081"/>
    <xdr:sp macro="" textlink="">
      <xdr:nvSpPr>
        <xdr:cNvPr id="887" name="Text Box 8">
          <a:hlinkClick xmlns:r="http://schemas.openxmlformats.org/officeDocument/2006/relationships" r:id="rId7"/>
          <a:extLst>
            <a:ext uri="{FF2B5EF4-FFF2-40B4-BE49-F238E27FC236}">
              <a16:creationId xmlns:a16="http://schemas.microsoft.com/office/drawing/2014/main" id="{39AF6961-7E37-4C11-84BC-49C04A267EB0}"/>
            </a:ext>
          </a:extLst>
        </xdr:cNvPr>
        <xdr:cNvSpPr txBox="1">
          <a:spLocks noChangeArrowheads="1"/>
        </xdr:cNvSpPr>
      </xdr:nvSpPr>
      <xdr:spPr bwMode="auto">
        <a:xfrm>
          <a:off x="10155386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54081"/>
    <xdr:sp macro="" textlink="">
      <xdr:nvSpPr>
        <xdr:cNvPr id="888" name="Text Box 8">
          <a:hlinkClick xmlns:r="http://schemas.openxmlformats.org/officeDocument/2006/relationships" r:id="rId7"/>
          <a:extLst>
            <a:ext uri="{FF2B5EF4-FFF2-40B4-BE49-F238E27FC236}">
              <a16:creationId xmlns:a16="http://schemas.microsoft.com/office/drawing/2014/main" id="{01742E42-ADC9-404A-A482-3360544B6BDC}"/>
            </a:ext>
          </a:extLst>
        </xdr:cNvPr>
        <xdr:cNvSpPr txBox="1">
          <a:spLocks noChangeArrowheads="1"/>
        </xdr:cNvSpPr>
      </xdr:nvSpPr>
      <xdr:spPr bwMode="auto">
        <a:xfrm>
          <a:off x="10155386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54081"/>
    <xdr:sp macro="" textlink="">
      <xdr:nvSpPr>
        <xdr:cNvPr id="889" name="Text Box 8">
          <a:hlinkClick xmlns:r="http://schemas.openxmlformats.org/officeDocument/2006/relationships" r:id="rId7"/>
          <a:extLst>
            <a:ext uri="{FF2B5EF4-FFF2-40B4-BE49-F238E27FC236}">
              <a16:creationId xmlns:a16="http://schemas.microsoft.com/office/drawing/2014/main" id="{442DEB43-9107-45EC-917E-E7ECB7FB7810}"/>
            </a:ext>
          </a:extLst>
        </xdr:cNvPr>
        <xdr:cNvSpPr txBox="1">
          <a:spLocks noChangeArrowheads="1"/>
        </xdr:cNvSpPr>
      </xdr:nvSpPr>
      <xdr:spPr bwMode="auto">
        <a:xfrm>
          <a:off x="101553869"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65287"/>
    <xdr:sp macro="" textlink="">
      <xdr:nvSpPr>
        <xdr:cNvPr id="890" name="Text Box 8">
          <a:hlinkClick xmlns:r="http://schemas.openxmlformats.org/officeDocument/2006/relationships" r:id="rId7"/>
          <a:extLst>
            <a:ext uri="{FF2B5EF4-FFF2-40B4-BE49-F238E27FC236}">
              <a16:creationId xmlns:a16="http://schemas.microsoft.com/office/drawing/2014/main" id="{355F2E3C-7A98-4ACF-9A00-1B668C8E556C}"/>
            </a:ext>
          </a:extLst>
        </xdr:cNvPr>
        <xdr:cNvSpPr txBox="1">
          <a:spLocks noChangeArrowheads="1"/>
        </xdr:cNvSpPr>
      </xdr:nvSpPr>
      <xdr:spPr bwMode="auto">
        <a:xfrm>
          <a:off x="10155386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65287"/>
    <xdr:sp macro="" textlink="">
      <xdr:nvSpPr>
        <xdr:cNvPr id="891" name="Text Box 8">
          <a:hlinkClick xmlns:r="http://schemas.openxmlformats.org/officeDocument/2006/relationships" r:id="rId7"/>
          <a:extLst>
            <a:ext uri="{FF2B5EF4-FFF2-40B4-BE49-F238E27FC236}">
              <a16:creationId xmlns:a16="http://schemas.microsoft.com/office/drawing/2014/main" id="{F8E175A7-46BF-4E86-803B-FBB7788B2FCC}"/>
            </a:ext>
          </a:extLst>
        </xdr:cNvPr>
        <xdr:cNvSpPr txBox="1">
          <a:spLocks noChangeArrowheads="1"/>
        </xdr:cNvSpPr>
      </xdr:nvSpPr>
      <xdr:spPr bwMode="auto">
        <a:xfrm>
          <a:off x="10155386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65287"/>
    <xdr:sp macro="" textlink="">
      <xdr:nvSpPr>
        <xdr:cNvPr id="892" name="Text Box 8">
          <a:hlinkClick xmlns:r="http://schemas.openxmlformats.org/officeDocument/2006/relationships" r:id="rId7"/>
          <a:extLst>
            <a:ext uri="{FF2B5EF4-FFF2-40B4-BE49-F238E27FC236}">
              <a16:creationId xmlns:a16="http://schemas.microsoft.com/office/drawing/2014/main" id="{8CE346F4-FB61-43F5-B0E6-B316B388301C}"/>
            </a:ext>
          </a:extLst>
        </xdr:cNvPr>
        <xdr:cNvSpPr txBox="1">
          <a:spLocks noChangeArrowheads="1"/>
        </xdr:cNvSpPr>
      </xdr:nvSpPr>
      <xdr:spPr bwMode="auto">
        <a:xfrm>
          <a:off x="10155386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65287"/>
    <xdr:sp macro="" textlink="">
      <xdr:nvSpPr>
        <xdr:cNvPr id="893" name="Text Box 8">
          <a:hlinkClick xmlns:r="http://schemas.openxmlformats.org/officeDocument/2006/relationships" r:id="rId7"/>
          <a:extLst>
            <a:ext uri="{FF2B5EF4-FFF2-40B4-BE49-F238E27FC236}">
              <a16:creationId xmlns:a16="http://schemas.microsoft.com/office/drawing/2014/main" id="{41CA7E92-A58E-40FF-8E35-8470BB081596}"/>
            </a:ext>
          </a:extLst>
        </xdr:cNvPr>
        <xdr:cNvSpPr txBox="1">
          <a:spLocks noChangeArrowheads="1"/>
        </xdr:cNvSpPr>
      </xdr:nvSpPr>
      <xdr:spPr bwMode="auto">
        <a:xfrm>
          <a:off x="10155386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152</xdr:col>
      <xdr:colOff>752475</xdr:colOff>
      <xdr:row>3</xdr:row>
      <xdr:rowOff>114300</xdr:rowOff>
    </xdr:from>
    <xdr:ext cx="59657" cy="165287"/>
    <xdr:sp macro="" textlink="">
      <xdr:nvSpPr>
        <xdr:cNvPr id="894" name="Text Box 8">
          <a:hlinkClick xmlns:r="http://schemas.openxmlformats.org/officeDocument/2006/relationships" r:id="rId7"/>
          <a:extLst>
            <a:ext uri="{FF2B5EF4-FFF2-40B4-BE49-F238E27FC236}">
              <a16:creationId xmlns:a16="http://schemas.microsoft.com/office/drawing/2014/main" id="{A8F5FFF6-6A09-4310-B314-CC96C5ED15DF}"/>
            </a:ext>
          </a:extLst>
        </xdr:cNvPr>
        <xdr:cNvSpPr txBox="1">
          <a:spLocks noChangeArrowheads="1"/>
        </xdr:cNvSpPr>
      </xdr:nvSpPr>
      <xdr:spPr bwMode="auto">
        <a:xfrm>
          <a:off x="101553869"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65287"/>
    <xdr:sp macro="" textlink="">
      <xdr:nvSpPr>
        <xdr:cNvPr id="895" name="Text Box 8">
          <a:hlinkClick xmlns:r="http://schemas.openxmlformats.org/officeDocument/2006/relationships" r:id="rId7"/>
          <a:extLst>
            <a:ext uri="{FF2B5EF4-FFF2-40B4-BE49-F238E27FC236}">
              <a16:creationId xmlns:a16="http://schemas.microsoft.com/office/drawing/2014/main" id="{AD2B9699-A4C9-4334-B92D-712281F64189}"/>
            </a:ext>
          </a:extLst>
        </xdr:cNvPr>
        <xdr:cNvSpPr txBox="1">
          <a:spLocks noChangeArrowheads="1"/>
        </xdr:cNvSpPr>
      </xdr:nvSpPr>
      <xdr:spPr bwMode="auto">
        <a:xfrm>
          <a:off x="10215898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65287"/>
    <xdr:sp macro="" textlink="">
      <xdr:nvSpPr>
        <xdr:cNvPr id="896" name="Text Box 8">
          <a:hlinkClick xmlns:r="http://schemas.openxmlformats.org/officeDocument/2006/relationships" r:id="rId7"/>
          <a:extLst>
            <a:ext uri="{FF2B5EF4-FFF2-40B4-BE49-F238E27FC236}">
              <a16:creationId xmlns:a16="http://schemas.microsoft.com/office/drawing/2014/main" id="{6159F1DE-0326-4FAC-9FA4-A4A9797EF61B}"/>
            </a:ext>
          </a:extLst>
        </xdr:cNvPr>
        <xdr:cNvSpPr txBox="1">
          <a:spLocks noChangeArrowheads="1"/>
        </xdr:cNvSpPr>
      </xdr:nvSpPr>
      <xdr:spPr bwMode="auto">
        <a:xfrm>
          <a:off x="10215898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65287"/>
    <xdr:sp macro="" textlink="">
      <xdr:nvSpPr>
        <xdr:cNvPr id="897" name="Text Box 8">
          <a:hlinkClick xmlns:r="http://schemas.openxmlformats.org/officeDocument/2006/relationships" r:id="rId7"/>
          <a:extLst>
            <a:ext uri="{FF2B5EF4-FFF2-40B4-BE49-F238E27FC236}">
              <a16:creationId xmlns:a16="http://schemas.microsoft.com/office/drawing/2014/main" id="{A094E44A-26A2-4EDB-A4B5-255865CFD39E}"/>
            </a:ext>
          </a:extLst>
        </xdr:cNvPr>
        <xdr:cNvSpPr txBox="1">
          <a:spLocks noChangeArrowheads="1"/>
        </xdr:cNvSpPr>
      </xdr:nvSpPr>
      <xdr:spPr bwMode="auto">
        <a:xfrm>
          <a:off x="10215898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65287"/>
    <xdr:sp macro="" textlink="">
      <xdr:nvSpPr>
        <xdr:cNvPr id="898" name="Text Box 8">
          <a:hlinkClick xmlns:r="http://schemas.openxmlformats.org/officeDocument/2006/relationships" r:id="rId7"/>
          <a:extLst>
            <a:ext uri="{FF2B5EF4-FFF2-40B4-BE49-F238E27FC236}">
              <a16:creationId xmlns:a16="http://schemas.microsoft.com/office/drawing/2014/main" id="{E0B1B4D6-6AE9-4040-BE7F-41F11F1D64F5}"/>
            </a:ext>
          </a:extLst>
        </xdr:cNvPr>
        <xdr:cNvSpPr txBox="1">
          <a:spLocks noChangeArrowheads="1"/>
        </xdr:cNvSpPr>
      </xdr:nvSpPr>
      <xdr:spPr bwMode="auto">
        <a:xfrm>
          <a:off x="10215898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65287"/>
    <xdr:sp macro="" textlink="">
      <xdr:nvSpPr>
        <xdr:cNvPr id="899" name="Text Box 8">
          <a:hlinkClick xmlns:r="http://schemas.openxmlformats.org/officeDocument/2006/relationships" r:id="rId7"/>
          <a:extLst>
            <a:ext uri="{FF2B5EF4-FFF2-40B4-BE49-F238E27FC236}">
              <a16:creationId xmlns:a16="http://schemas.microsoft.com/office/drawing/2014/main" id="{25EBCF2C-C84D-4924-B7B2-44D859A31427}"/>
            </a:ext>
          </a:extLst>
        </xdr:cNvPr>
        <xdr:cNvSpPr txBox="1">
          <a:spLocks noChangeArrowheads="1"/>
        </xdr:cNvSpPr>
      </xdr:nvSpPr>
      <xdr:spPr bwMode="auto">
        <a:xfrm>
          <a:off x="10215898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54081"/>
    <xdr:sp macro="" textlink="">
      <xdr:nvSpPr>
        <xdr:cNvPr id="900" name="Text Box 8">
          <a:hlinkClick xmlns:r="http://schemas.openxmlformats.org/officeDocument/2006/relationships" r:id="rId7"/>
          <a:extLst>
            <a:ext uri="{FF2B5EF4-FFF2-40B4-BE49-F238E27FC236}">
              <a16:creationId xmlns:a16="http://schemas.microsoft.com/office/drawing/2014/main" id="{7EDFC4C9-8ABB-4BEC-B234-13C069773200}"/>
            </a:ext>
          </a:extLst>
        </xdr:cNvPr>
        <xdr:cNvSpPr txBox="1">
          <a:spLocks noChangeArrowheads="1"/>
        </xdr:cNvSpPr>
      </xdr:nvSpPr>
      <xdr:spPr bwMode="auto">
        <a:xfrm>
          <a:off x="10215898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54081"/>
    <xdr:sp macro="" textlink="">
      <xdr:nvSpPr>
        <xdr:cNvPr id="901" name="Text Box 8">
          <a:hlinkClick xmlns:r="http://schemas.openxmlformats.org/officeDocument/2006/relationships" r:id="rId7"/>
          <a:extLst>
            <a:ext uri="{FF2B5EF4-FFF2-40B4-BE49-F238E27FC236}">
              <a16:creationId xmlns:a16="http://schemas.microsoft.com/office/drawing/2014/main" id="{C4D00300-D757-4252-A608-49F3BE4D4A1E}"/>
            </a:ext>
          </a:extLst>
        </xdr:cNvPr>
        <xdr:cNvSpPr txBox="1">
          <a:spLocks noChangeArrowheads="1"/>
        </xdr:cNvSpPr>
      </xdr:nvSpPr>
      <xdr:spPr bwMode="auto">
        <a:xfrm>
          <a:off x="10215898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54081"/>
    <xdr:sp macro="" textlink="">
      <xdr:nvSpPr>
        <xdr:cNvPr id="902" name="Text Box 8">
          <a:hlinkClick xmlns:r="http://schemas.openxmlformats.org/officeDocument/2006/relationships" r:id="rId7"/>
          <a:extLst>
            <a:ext uri="{FF2B5EF4-FFF2-40B4-BE49-F238E27FC236}">
              <a16:creationId xmlns:a16="http://schemas.microsoft.com/office/drawing/2014/main" id="{E5955300-9069-4CA6-AA24-D7172A5B8DB6}"/>
            </a:ext>
          </a:extLst>
        </xdr:cNvPr>
        <xdr:cNvSpPr txBox="1">
          <a:spLocks noChangeArrowheads="1"/>
        </xdr:cNvSpPr>
      </xdr:nvSpPr>
      <xdr:spPr bwMode="auto">
        <a:xfrm>
          <a:off x="10215898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54081"/>
    <xdr:sp macro="" textlink="">
      <xdr:nvSpPr>
        <xdr:cNvPr id="903" name="Text Box 8">
          <a:hlinkClick xmlns:r="http://schemas.openxmlformats.org/officeDocument/2006/relationships" r:id="rId7"/>
          <a:extLst>
            <a:ext uri="{FF2B5EF4-FFF2-40B4-BE49-F238E27FC236}">
              <a16:creationId xmlns:a16="http://schemas.microsoft.com/office/drawing/2014/main" id="{2FF3B225-DD2B-434B-AA52-21594F8CA02F}"/>
            </a:ext>
          </a:extLst>
        </xdr:cNvPr>
        <xdr:cNvSpPr txBox="1">
          <a:spLocks noChangeArrowheads="1"/>
        </xdr:cNvSpPr>
      </xdr:nvSpPr>
      <xdr:spPr bwMode="auto">
        <a:xfrm>
          <a:off x="10215898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54081"/>
    <xdr:sp macro="" textlink="">
      <xdr:nvSpPr>
        <xdr:cNvPr id="904" name="Text Box 8">
          <a:hlinkClick xmlns:r="http://schemas.openxmlformats.org/officeDocument/2006/relationships" r:id="rId7"/>
          <a:extLst>
            <a:ext uri="{FF2B5EF4-FFF2-40B4-BE49-F238E27FC236}">
              <a16:creationId xmlns:a16="http://schemas.microsoft.com/office/drawing/2014/main" id="{135BA976-371A-4D3F-A6DB-B8072B885C8E}"/>
            </a:ext>
          </a:extLst>
        </xdr:cNvPr>
        <xdr:cNvSpPr txBox="1">
          <a:spLocks noChangeArrowheads="1"/>
        </xdr:cNvSpPr>
      </xdr:nvSpPr>
      <xdr:spPr bwMode="auto">
        <a:xfrm>
          <a:off x="10215898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62164" cy="154081"/>
    <xdr:sp macro="" textlink="">
      <xdr:nvSpPr>
        <xdr:cNvPr id="905" name="Text Box 8">
          <a:hlinkClick xmlns:r="http://schemas.openxmlformats.org/officeDocument/2006/relationships" r:id="rId7"/>
          <a:extLst>
            <a:ext uri="{FF2B5EF4-FFF2-40B4-BE49-F238E27FC236}">
              <a16:creationId xmlns:a16="http://schemas.microsoft.com/office/drawing/2014/main" id="{E59D0CF7-56F9-45CC-9604-92911F76F26E}"/>
            </a:ext>
          </a:extLst>
        </xdr:cNvPr>
        <xdr:cNvSpPr txBox="1">
          <a:spLocks noChangeArrowheads="1"/>
        </xdr:cNvSpPr>
      </xdr:nvSpPr>
      <xdr:spPr bwMode="auto">
        <a:xfrm>
          <a:off x="102158987"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62164" cy="154081"/>
    <xdr:sp macro="" textlink="">
      <xdr:nvSpPr>
        <xdr:cNvPr id="906" name="Text Box 8">
          <a:hlinkClick xmlns:r="http://schemas.openxmlformats.org/officeDocument/2006/relationships" r:id="rId7"/>
          <a:extLst>
            <a:ext uri="{FF2B5EF4-FFF2-40B4-BE49-F238E27FC236}">
              <a16:creationId xmlns:a16="http://schemas.microsoft.com/office/drawing/2014/main" id="{6D3B541A-C06D-4C56-B6D7-E9E2A502AC83}"/>
            </a:ext>
          </a:extLst>
        </xdr:cNvPr>
        <xdr:cNvSpPr txBox="1">
          <a:spLocks noChangeArrowheads="1"/>
        </xdr:cNvSpPr>
      </xdr:nvSpPr>
      <xdr:spPr bwMode="auto">
        <a:xfrm>
          <a:off x="102158987"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62164" cy="154081"/>
    <xdr:sp macro="" textlink="">
      <xdr:nvSpPr>
        <xdr:cNvPr id="907" name="Text Box 8">
          <a:hlinkClick xmlns:r="http://schemas.openxmlformats.org/officeDocument/2006/relationships" r:id="rId7"/>
          <a:extLst>
            <a:ext uri="{FF2B5EF4-FFF2-40B4-BE49-F238E27FC236}">
              <a16:creationId xmlns:a16="http://schemas.microsoft.com/office/drawing/2014/main" id="{2D892D10-E5BE-4EC0-AFC3-EA88EEE185D7}"/>
            </a:ext>
          </a:extLst>
        </xdr:cNvPr>
        <xdr:cNvSpPr txBox="1">
          <a:spLocks noChangeArrowheads="1"/>
        </xdr:cNvSpPr>
      </xdr:nvSpPr>
      <xdr:spPr bwMode="auto">
        <a:xfrm>
          <a:off x="102158987"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62164" cy="154081"/>
    <xdr:sp macro="" textlink="">
      <xdr:nvSpPr>
        <xdr:cNvPr id="908" name="Text Box 8">
          <a:hlinkClick xmlns:r="http://schemas.openxmlformats.org/officeDocument/2006/relationships" r:id="rId7"/>
          <a:extLst>
            <a:ext uri="{FF2B5EF4-FFF2-40B4-BE49-F238E27FC236}">
              <a16:creationId xmlns:a16="http://schemas.microsoft.com/office/drawing/2014/main" id="{ED5D2180-5174-4958-B764-9CFF92AC14A5}"/>
            </a:ext>
          </a:extLst>
        </xdr:cNvPr>
        <xdr:cNvSpPr txBox="1">
          <a:spLocks noChangeArrowheads="1"/>
        </xdr:cNvSpPr>
      </xdr:nvSpPr>
      <xdr:spPr bwMode="auto">
        <a:xfrm>
          <a:off x="102158987"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62164" cy="154081"/>
    <xdr:sp macro="" textlink="">
      <xdr:nvSpPr>
        <xdr:cNvPr id="909" name="Text Box 8">
          <a:hlinkClick xmlns:r="http://schemas.openxmlformats.org/officeDocument/2006/relationships" r:id="rId7"/>
          <a:extLst>
            <a:ext uri="{FF2B5EF4-FFF2-40B4-BE49-F238E27FC236}">
              <a16:creationId xmlns:a16="http://schemas.microsoft.com/office/drawing/2014/main" id="{D3370A0E-0CF5-4B72-9650-A0D1030C03C6}"/>
            </a:ext>
          </a:extLst>
        </xdr:cNvPr>
        <xdr:cNvSpPr txBox="1">
          <a:spLocks noChangeArrowheads="1"/>
        </xdr:cNvSpPr>
      </xdr:nvSpPr>
      <xdr:spPr bwMode="auto">
        <a:xfrm>
          <a:off x="102158987"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54081"/>
    <xdr:sp macro="" textlink="">
      <xdr:nvSpPr>
        <xdr:cNvPr id="910" name="Text Box 8">
          <a:hlinkClick xmlns:r="http://schemas.openxmlformats.org/officeDocument/2006/relationships" r:id="rId7"/>
          <a:extLst>
            <a:ext uri="{FF2B5EF4-FFF2-40B4-BE49-F238E27FC236}">
              <a16:creationId xmlns:a16="http://schemas.microsoft.com/office/drawing/2014/main" id="{F404A1C7-66E0-4D16-9E11-2FB563B23011}"/>
            </a:ext>
          </a:extLst>
        </xdr:cNvPr>
        <xdr:cNvSpPr txBox="1">
          <a:spLocks noChangeArrowheads="1"/>
        </xdr:cNvSpPr>
      </xdr:nvSpPr>
      <xdr:spPr bwMode="auto">
        <a:xfrm>
          <a:off x="10215898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54081"/>
    <xdr:sp macro="" textlink="">
      <xdr:nvSpPr>
        <xdr:cNvPr id="911" name="Text Box 8">
          <a:hlinkClick xmlns:r="http://schemas.openxmlformats.org/officeDocument/2006/relationships" r:id="rId7"/>
          <a:extLst>
            <a:ext uri="{FF2B5EF4-FFF2-40B4-BE49-F238E27FC236}">
              <a16:creationId xmlns:a16="http://schemas.microsoft.com/office/drawing/2014/main" id="{C2F22D94-152B-49E4-92C1-E331CC94C835}"/>
            </a:ext>
          </a:extLst>
        </xdr:cNvPr>
        <xdr:cNvSpPr txBox="1">
          <a:spLocks noChangeArrowheads="1"/>
        </xdr:cNvSpPr>
      </xdr:nvSpPr>
      <xdr:spPr bwMode="auto">
        <a:xfrm>
          <a:off x="10215898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54081"/>
    <xdr:sp macro="" textlink="">
      <xdr:nvSpPr>
        <xdr:cNvPr id="912" name="Text Box 8">
          <a:hlinkClick xmlns:r="http://schemas.openxmlformats.org/officeDocument/2006/relationships" r:id="rId7"/>
          <a:extLst>
            <a:ext uri="{FF2B5EF4-FFF2-40B4-BE49-F238E27FC236}">
              <a16:creationId xmlns:a16="http://schemas.microsoft.com/office/drawing/2014/main" id="{E162B9CA-9BFB-4206-97A0-DD2C8CF188CE}"/>
            </a:ext>
          </a:extLst>
        </xdr:cNvPr>
        <xdr:cNvSpPr txBox="1">
          <a:spLocks noChangeArrowheads="1"/>
        </xdr:cNvSpPr>
      </xdr:nvSpPr>
      <xdr:spPr bwMode="auto">
        <a:xfrm>
          <a:off x="10215898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54081"/>
    <xdr:sp macro="" textlink="">
      <xdr:nvSpPr>
        <xdr:cNvPr id="913" name="Text Box 8">
          <a:hlinkClick xmlns:r="http://schemas.openxmlformats.org/officeDocument/2006/relationships" r:id="rId7"/>
          <a:extLst>
            <a:ext uri="{FF2B5EF4-FFF2-40B4-BE49-F238E27FC236}">
              <a16:creationId xmlns:a16="http://schemas.microsoft.com/office/drawing/2014/main" id="{A787718D-F84D-4B0B-B654-FA6315B75F17}"/>
            </a:ext>
          </a:extLst>
        </xdr:cNvPr>
        <xdr:cNvSpPr txBox="1">
          <a:spLocks noChangeArrowheads="1"/>
        </xdr:cNvSpPr>
      </xdr:nvSpPr>
      <xdr:spPr bwMode="auto">
        <a:xfrm>
          <a:off x="10215898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54081"/>
    <xdr:sp macro="" textlink="">
      <xdr:nvSpPr>
        <xdr:cNvPr id="914" name="Text Box 8">
          <a:hlinkClick xmlns:r="http://schemas.openxmlformats.org/officeDocument/2006/relationships" r:id="rId7"/>
          <a:extLst>
            <a:ext uri="{FF2B5EF4-FFF2-40B4-BE49-F238E27FC236}">
              <a16:creationId xmlns:a16="http://schemas.microsoft.com/office/drawing/2014/main" id="{F4A67B55-19EF-4235-B819-3253AB1BE8C2}"/>
            </a:ext>
          </a:extLst>
        </xdr:cNvPr>
        <xdr:cNvSpPr txBox="1">
          <a:spLocks noChangeArrowheads="1"/>
        </xdr:cNvSpPr>
      </xdr:nvSpPr>
      <xdr:spPr bwMode="auto">
        <a:xfrm>
          <a:off x="102158987"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65287"/>
    <xdr:sp macro="" textlink="">
      <xdr:nvSpPr>
        <xdr:cNvPr id="915" name="Text Box 8">
          <a:hlinkClick xmlns:r="http://schemas.openxmlformats.org/officeDocument/2006/relationships" r:id="rId7"/>
          <a:extLst>
            <a:ext uri="{FF2B5EF4-FFF2-40B4-BE49-F238E27FC236}">
              <a16:creationId xmlns:a16="http://schemas.microsoft.com/office/drawing/2014/main" id="{6C28F409-9767-4240-A946-9E69DE1DB92E}"/>
            </a:ext>
          </a:extLst>
        </xdr:cNvPr>
        <xdr:cNvSpPr txBox="1">
          <a:spLocks noChangeArrowheads="1"/>
        </xdr:cNvSpPr>
      </xdr:nvSpPr>
      <xdr:spPr bwMode="auto">
        <a:xfrm>
          <a:off x="10215898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65287"/>
    <xdr:sp macro="" textlink="">
      <xdr:nvSpPr>
        <xdr:cNvPr id="916" name="Text Box 8">
          <a:hlinkClick xmlns:r="http://schemas.openxmlformats.org/officeDocument/2006/relationships" r:id="rId7"/>
          <a:extLst>
            <a:ext uri="{FF2B5EF4-FFF2-40B4-BE49-F238E27FC236}">
              <a16:creationId xmlns:a16="http://schemas.microsoft.com/office/drawing/2014/main" id="{4E96CE11-C1FF-490F-82A3-257FA2B5674D}"/>
            </a:ext>
          </a:extLst>
        </xdr:cNvPr>
        <xdr:cNvSpPr txBox="1">
          <a:spLocks noChangeArrowheads="1"/>
        </xdr:cNvSpPr>
      </xdr:nvSpPr>
      <xdr:spPr bwMode="auto">
        <a:xfrm>
          <a:off x="10215898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65287"/>
    <xdr:sp macro="" textlink="">
      <xdr:nvSpPr>
        <xdr:cNvPr id="917" name="Text Box 8">
          <a:hlinkClick xmlns:r="http://schemas.openxmlformats.org/officeDocument/2006/relationships" r:id="rId7"/>
          <a:extLst>
            <a:ext uri="{FF2B5EF4-FFF2-40B4-BE49-F238E27FC236}">
              <a16:creationId xmlns:a16="http://schemas.microsoft.com/office/drawing/2014/main" id="{7EFD2659-0879-4598-B4C4-B0B26F266FB1}"/>
            </a:ext>
          </a:extLst>
        </xdr:cNvPr>
        <xdr:cNvSpPr txBox="1">
          <a:spLocks noChangeArrowheads="1"/>
        </xdr:cNvSpPr>
      </xdr:nvSpPr>
      <xdr:spPr bwMode="auto">
        <a:xfrm>
          <a:off x="10215898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65287"/>
    <xdr:sp macro="" textlink="">
      <xdr:nvSpPr>
        <xdr:cNvPr id="918" name="Text Box 8">
          <a:hlinkClick xmlns:r="http://schemas.openxmlformats.org/officeDocument/2006/relationships" r:id="rId7"/>
          <a:extLst>
            <a:ext uri="{FF2B5EF4-FFF2-40B4-BE49-F238E27FC236}">
              <a16:creationId xmlns:a16="http://schemas.microsoft.com/office/drawing/2014/main" id="{CA04000A-4D9C-4D7A-8F69-28B51751C72B}"/>
            </a:ext>
          </a:extLst>
        </xdr:cNvPr>
        <xdr:cNvSpPr txBox="1">
          <a:spLocks noChangeArrowheads="1"/>
        </xdr:cNvSpPr>
      </xdr:nvSpPr>
      <xdr:spPr bwMode="auto">
        <a:xfrm>
          <a:off x="10215898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153</xdr:col>
      <xdr:colOff>752475</xdr:colOff>
      <xdr:row>3</xdr:row>
      <xdr:rowOff>114300</xdr:rowOff>
    </xdr:from>
    <xdr:ext cx="59657" cy="165287"/>
    <xdr:sp macro="" textlink="">
      <xdr:nvSpPr>
        <xdr:cNvPr id="919" name="Text Box 8">
          <a:hlinkClick xmlns:r="http://schemas.openxmlformats.org/officeDocument/2006/relationships" r:id="rId7"/>
          <a:extLst>
            <a:ext uri="{FF2B5EF4-FFF2-40B4-BE49-F238E27FC236}">
              <a16:creationId xmlns:a16="http://schemas.microsoft.com/office/drawing/2014/main" id="{678FCE9B-5C6D-4366-98B6-164A21739270}"/>
            </a:ext>
          </a:extLst>
        </xdr:cNvPr>
        <xdr:cNvSpPr txBox="1">
          <a:spLocks noChangeArrowheads="1"/>
        </xdr:cNvSpPr>
      </xdr:nvSpPr>
      <xdr:spPr bwMode="auto">
        <a:xfrm>
          <a:off x="102158987"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65287"/>
    <xdr:sp macro="" textlink="">
      <xdr:nvSpPr>
        <xdr:cNvPr id="920" name="Text Box 8">
          <a:hlinkClick xmlns:r="http://schemas.openxmlformats.org/officeDocument/2006/relationships" r:id="rId7"/>
          <a:extLst>
            <a:ext uri="{FF2B5EF4-FFF2-40B4-BE49-F238E27FC236}">
              <a16:creationId xmlns:a16="http://schemas.microsoft.com/office/drawing/2014/main" id="{73AEAAD6-8E96-4A19-9C63-BA244842B086}"/>
            </a:ext>
          </a:extLst>
        </xdr:cNvPr>
        <xdr:cNvSpPr txBox="1">
          <a:spLocks noChangeArrowheads="1"/>
        </xdr:cNvSpPr>
      </xdr:nvSpPr>
      <xdr:spPr bwMode="auto">
        <a:xfrm>
          <a:off x="10291650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65287"/>
    <xdr:sp macro="" textlink="">
      <xdr:nvSpPr>
        <xdr:cNvPr id="921" name="Text Box 8">
          <a:hlinkClick xmlns:r="http://schemas.openxmlformats.org/officeDocument/2006/relationships" r:id="rId7"/>
          <a:extLst>
            <a:ext uri="{FF2B5EF4-FFF2-40B4-BE49-F238E27FC236}">
              <a16:creationId xmlns:a16="http://schemas.microsoft.com/office/drawing/2014/main" id="{7DE09CB7-8D37-433A-B24A-8AF6457F2E40}"/>
            </a:ext>
          </a:extLst>
        </xdr:cNvPr>
        <xdr:cNvSpPr txBox="1">
          <a:spLocks noChangeArrowheads="1"/>
        </xdr:cNvSpPr>
      </xdr:nvSpPr>
      <xdr:spPr bwMode="auto">
        <a:xfrm>
          <a:off x="10291650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65287"/>
    <xdr:sp macro="" textlink="">
      <xdr:nvSpPr>
        <xdr:cNvPr id="922" name="Text Box 8">
          <a:hlinkClick xmlns:r="http://schemas.openxmlformats.org/officeDocument/2006/relationships" r:id="rId7"/>
          <a:extLst>
            <a:ext uri="{FF2B5EF4-FFF2-40B4-BE49-F238E27FC236}">
              <a16:creationId xmlns:a16="http://schemas.microsoft.com/office/drawing/2014/main" id="{125DFF82-83C0-4FC6-A0FC-F06974E163AF}"/>
            </a:ext>
          </a:extLst>
        </xdr:cNvPr>
        <xdr:cNvSpPr txBox="1">
          <a:spLocks noChangeArrowheads="1"/>
        </xdr:cNvSpPr>
      </xdr:nvSpPr>
      <xdr:spPr bwMode="auto">
        <a:xfrm>
          <a:off x="10291650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65287"/>
    <xdr:sp macro="" textlink="">
      <xdr:nvSpPr>
        <xdr:cNvPr id="923" name="Text Box 8">
          <a:hlinkClick xmlns:r="http://schemas.openxmlformats.org/officeDocument/2006/relationships" r:id="rId7"/>
          <a:extLst>
            <a:ext uri="{FF2B5EF4-FFF2-40B4-BE49-F238E27FC236}">
              <a16:creationId xmlns:a16="http://schemas.microsoft.com/office/drawing/2014/main" id="{445E531E-1EE2-4AF3-9978-2BEA7A43A8A7}"/>
            </a:ext>
          </a:extLst>
        </xdr:cNvPr>
        <xdr:cNvSpPr txBox="1">
          <a:spLocks noChangeArrowheads="1"/>
        </xdr:cNvSpPr>
      </xdr:nvSpPr>
      <xdr:spPr bwMode="auto">
        <a:xfrm>
          <a:off x="10291650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65287"/>
    <xdr:sp macro="" textlink="">
      <xdr:nvSpPr>
        <xdr:cNvPr id="924" name="Text Box 8">
          <a:hlinkClick xmlns:r="http://schemas.openxmlformats.org/officeDocument/2006/relationships" r:id="rId7"/>
          <a:extLst>
            <a:ext uri="{FF2B5EF4-FFF2-40B4-BE49-F238E27FC236}">
              <a16:creationId xmlns:a16="http://schemas.microsoft.com/office/drawing/2014/main" id="{8055AA5A-A4CA-4812-9BF5-7CBE411A5530}"/>
            </a:ext>
          </a:extLst>
        </xdr:cNvPr>
        <xdr:cNvSpPr txBox="1">
          <a:spLocks noChangeArrowheads="1"/>
        </xdr:cNvSpPr>
      </xdr:nvSpPr>
      <xdr:spPr bwMode="auto">
        <a:xfrm>
          <a:off x="10291650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54081"/>
    <xdr:sp macro="" textlink="">
      <xdr:nvSpPr>
        <xdr:cNvPr id="925" name="Text Box 8">
          <a:hlinkClick xmlns:r="http://schemas.openxmlformats.org/officeDocument/2006/relationships" r:id="rId7"/>
          <a:extLst>
            <a:ext uri="{FF2B5EF4-FFF2-40B4-BE49-F238E27FC236}">
              <a16:creationId xmlns:a16="http://schemas.microsoft.com/office/drawing/2014/main" id="{C020963F-2F8E-4B8D-B0CB-3D68BABB76D3}"/>
            </a:ext>
          </a:extLst>
        </xdr:cNvPr>
        <xdr:cNvSpPr txBox="1">
          <a:spLocks noChangeArrowheads="1"/>
        </xdr:cNvSpPr>
      </xdr:nvSpPr>
      <xdr:spPr bwMode="auto">
        <a:xfrm>
          <a:off x="10291650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54081"/>
    <xdr:sp macro="" textlink="">
      <xdr:nvSpPr>
        <xdr:cNvPr id="926" name="Text Box 8">
          <a:hlinkClick xmlns:r="http://schemas.openxmlformats.org/officeDocument/2006/relationships" r:id="rId7"/>
          <a:extLst>
            <a:ext uri="{FF2B5EF4-FFF2-40B4-BE49-F238E27FC236}">
              <a16:creationId xmlns:a16="http://schemas.microsoft.com/office/drawing/2014/main" id="{95745106-2C60-4A98-BB4B-ACBDAD6B2826}"/>
            </a:ext>
          </a:extLst>
        </xdr:cNvPr>
        <xdr:cNvSpPr txBox="1">
          <a:spLocks noChangeArrowheads="1"/>
        </xdr:cNvSpPr>
      </xdr:nvSpPr>
      <xdr:spPr bwMode="auto">
        <a:xfrm>
          <a:off x="10291650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54081"/>
    <xdr:sp macro="" textlink="">
      <xdr:nvSpPr>
        <xdr:cNvPr id="927" name="Text Box 8">
          <a:hlinkClick xmlns:r="http://schemas.openxmlformats.org/officeDocument/2006/relationships" r:id="rId7"/>
          <a:extLst>
            <a:ext uri="{FF2B5EF4-FFF2-40B4-BE49-F238E27FC236}">
              <a16:creationId xmlns:a16="http://schemas.microsoft.com/office/drawing/2014/main" id="{951B2FC6-E7A3-42E2-AB21-F01EACFFB054}"/>
            </a:ext>
          </a:extLst>
        </xdr:cNvPr>
        <xdr:cNvSpPr txBox="1">
          <a:spLocks noChangeArrowheads="1"/>
        </xdr:cNvSpPr>
      </xdr:nvSpPr>
      <xdr:spPr bwMode="auto">
        <a:xfrm>
          <a:off x="10291650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54081"/>
    <xdr:sp macro="" textlink="">
      <xdr:nvSpPr>
        <xdr:cNvPr id="928" name="Text Box 8">
          <a:hlinkClick xmlns:r="http://schemas.openxmlformats.org/officeDocument/2006/relationships" r:id="rId7"/>
          <a:extLst>
            <a:ext uri="{FF2B5EF4-FFF2-40B4-BE49-F238E27FC236}">
              <a16:creationId xmlns:a16="http://schemas.microsoft.com/office/drawing/2014/main" id="{5B30E2EC-41DE-4480-ABE2-BDFA3A022C99}"/>
            </a:ext>
          </a:extLst>
        </xdr:cNvPr>
        <xdr:cNvSpPr txBox="1">
          <a:spLocks noChangeArrowheads="1"/>
        </xdr:cNvSpPr>
      </xdr:nvSpPr>
      <xdr:spPr bwMode="auto">
        <a:xfrm>
          <a:off x="10291650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54081"/>
    <xdr:sp macro="" textlink="">
      <xdr:nvSpPr>
        <xdr:cNvPr id="929" name="Text Box 8">
          <a:hlinkClick xmlns:r="http://schemas.openxmlformats.org/officeDocument/2006/relationships" r:id="rId7"/>
          <a:extLst>
            <a:ext uri="{FF2B5EF4-FFF2-40B4-BE49-F238E27FC236}">
              <a16:creationId xmlns:a16="http://schemas.microsoft.com/office/drawing/2014/main" id="{6BF176C6-EA1D-43CA-9C1D-CAC4C3734728}"/>
            </a:ext>
          </a:extLst>
        </xdr:cNvPr>
        <xdr:cNvSpPr txBox="1">
          <a:spLocks noChangeArrowheads="1"/>
        </xdr:cNvSpPr>
      </xdr:nvSpPr>
      <xdr:spPr bwMode="auto">
        <a:xfrm>
          <a:off x="10291650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62164" cy="154081"/>
    <xdr:sp macro="" textlink="">
      <xdr:nvSpPr>
        <xdr:cNvPr id="930" name="Text Box 8">
          <a:hlinkClick xmlns:r="http://schemas.openxmlformats.org/officeDocument/2006/relationships" r:id="rId7"/>
          <a:extLst>
            <a:ext uri="{FF2B5EF4-FFF2-40B4-BE49-F238E27FC236}">
              <a16:creationId xmlns:a16="http://schemas.microsoft.com/office/drawing/2014/main" id="{C5F9317D-FFF4-4B0B-97D2-ADED83C8C425}"/>
            </a:ext>
          </a:extLst>
        </xdr:cNvPr>
        <xdr:cNvSpPr txBox="1">
          <a:spLocks noChangeArrowheads="1"/>
        </xdr:cNvSpPr>
      </xdr:nvSpPr>
      <xdr:spPr bwMode="auto">
        <a:xfrm>
          <a:off x="102916504"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62164" cy="154081"/>
    <xdr:sp macro="" textlink="">
      <xdr:nvSpPr>
        <xdr:cNvPr id="931" name="Text Box 8">
          <a:hlinkClick xmlns:r="http://schemas.openxmlformats.org/officeDocument/2006/relationships" r:id="rId7"/>
          <a:extLst>
            <a:ext uri="{FF2B5EF4-FFF2-40B4-BE49-F238E27FC236}">
              <a16:creationId xmlns:a16="http://schemas.microsoft.com/office/drawing/2014/main" id="{9CCBA6DD-2CCE-4084-B2D5-7A1D5CE09912}"/>
            </a:ext>
          </a:extLst>
        </xdr:cNvPr>
        <xdr:cNvSpPr txBox="1">
          <a:spLocks noChangeArrowheads="1"/>
        </xdr:cNvSpPr>
      </xdr:nvSpPr>
      <xdr:spPr bwMode="auto">
        <a:xfrm>
          <a:off x="102916504"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62164" cy="154081"/>
    <xdr:sp macro="" textlink="">
      <xdr:nvSpPr>
        <xdr:cNvPr id="932" name="Text Box 8">
          <a:hlinkClick xmlns:r="http://schemas.openxmlformats.org/officeDocument/2006/relationships" r:id="rId7"/>
          <a:extLst>
            <a:ext uri="{FF2B5EF4-FFF2-40B4-BE49-F238E27FC236}">
              <a16:creationId xmlns:a16="http://schemas.microsoft.com/office/drawing/2014/main" id="{D9405867-AB49-4EB5-A4B2-6084C7353416}"/>
            </a:ext>
          </a:extLst>
        </xdr:cNvPr>
        <xdr:cNvSpPr txBox="1">
          <a:spLocks noChangeArrowheads="1"/>
        </xdr:cNvSpPr>
      </xdr:nvSpPr>
      <xdr:spPr bwMode="auto">
        <a:xfrm>
          <a:off x="102916504"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62164" cy="154081"/>
    <xdr:sp macro="" textlink="">
      <xdr:nvSpPr>
        <xdr:cNvPr id="933" name="Text Box 8">
          <a:hlinkClick xmlns:r="http://schemas.openxmlformats.org/officeDocument/2006/relationships" r:id="rId7"/>
          <a:extLst>
            <a:ext uri="{FF2B5EF4-FFF2-40B4-BE49-F238E27FC236}">
              <a16:creationId xmlns:a16="http://schemas.microsoft.com/office/drawing/2014/main" id="{4750AE02-1609-4637-ABC9-9BC471C2C1A2}"/>
            </a:ext>
          </a:extLst>
        </xdr:cNvPr>
        <xdr:cNvSpPr txBox="1">
          <a:spLocks noChangeArrowheads="1"/>
        </xdr:cNvSpPr>
      </xdr:nvSpPr>
      <xdr:spPr bwMode="auto">
        <a:xfrm>
          <a:off x="102916504"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62164" cy="154081"/>
    <xdr:sp macro="" textlink="">
      <xdr:nvSpPr>
        <xdr:cNvPr id="934" name="Text Box 8">
          <a:hlinkClick xmlns:r="http://schemas.openxmlformats.org/officeDocument/2006/relationships" r:id="rId7"/>
          <a:extLst>
            <a:ext uri="{FF2B5EF4-FFF2-40B4-BE49-F238E27FC236}">
              <a16:creationId xmlns:a16="http://schemas.microsoft.com/office/drawing/2014/main" id="{04E1C67C-F370-4563-952C-DDA004D886C2}"/>
            </a:ext>
          </a:extLst>
        </xdr:cNvPr>
        <xdr:cNvSpPr txBox="1">
          <a:spLocks noChangeArrowheads="1"/>
        </xdr:cNvSpPr>
      </xdr:nvSpPr>
      <xdr:spPr bwMode="auto">
        <a:xfrm>
          <a:off x="102916504" y="640976"/>
          <a:ext cx="62164"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54081"/>
    <xdr:sp macro="" textlink="">
      <xdr:nvSpPr>
        <xdr:cNvPr id="935" name="Text Box 8">
          <a:hlinkClick xmlns:r="http://schemas.openxmlformats.org/officeDocument/2006/relationships" r:id="rId7"/>
          <a:extLst>
            <a:ext uri="{FF2B5EF4-FFF2-40B4-BE49-F238E27FC236}">
              <a16:creationId xmlns:a16="http://schemas.microsoft.com/office/drawing/2014/main" id="{AA447B3D-4EA2-4DEE-9D2F-D62D71268D5D}"/>
            </a:ext>
          </a:extLst>
        </xdr:cNvPr>
        <xdr:cNvSpPr txBox="1">
          <a:spLocks noChangeArrowheads="1"/>
        </xdr:cNvSpPr>
      </xdr:nvSpPr>
      <xdr:spPr bwMode="auto">
        <a:xfrm>
          <a:off x="10291650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54081"/>
    <xdr:sp macro="" textlink="">
      <xdr:nvSpPr>
        <xdr:cNvPr id="936" name="Text Box 8">
          <a:hlinkClick xmlns:r="http://schemas.openxmlformats.org/officeDocument/2006/relationships" r:id="rId7"/>
          <a:extLst>
            <a:ext uri="{FF2B5EF4-FFF2-40B4-BE49-F238E27FC236}">
              <a16:creationId xmlns:a16="http://schemas.microsoft.com/office/drawing/2014/main" id="{4656A65D-5830-48E8-88C9-0C59FF4C5D84}"/>
            </a:ext>
          </a:extLst>
        </xdr:cNvPr>
        <xdr:cNvSpPr txBox="1">
          <a:spLocks noChangeArrowheads="1"/>
        </xdr:cNvSpPr>
      </xdr:nvSpPr>
      <xdr:spPr bwMode="auto">
        <a:xfrm>
          <a:off x="10291650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54081"/>
    <xdr:sp macro="" textlink="">
      <xdr:nvSpPr>
        <xdr:cNvPr id="937" name="Text Box 8">
          <a:hlinkClick xmlns:r="http://schemas.openxmlformats.org/officeDocument/2006/relationships" r:id="rId7"/>
          <a:extLst>
            <a:ext uri="{FF2B5EF4-FFF2-40B4-BE49-F238E27FC236}">
              <a16:creationId xmlns:a16="http://schemas.microsoft.com/office/drawing/2014/main" id="{D5468507-5D2D-4DCB-A978-CC3C8AB75BD9}"/>
            </a:ext>
          </a:extLst>
        </xdr:cNvPr>
        <xdr:cNvSpPr txBox="1">
          <a:spLocks noChangeArrowheads="1"/>
        </xdr:cNvSpPr>
      </xdr:nvSpPr>
      <xdr:spPr bwMode="auto">
        <a:xfrm>
          <a:off x="10291650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54081"/>
    <xdr:sp macro="" textlink="">
      <xdr:nvSpPr>
        <xdr:cNvPr id="938" name="Text Box 8">
          <a:hlinkClick xmlns:r="http://schemas.openxmlformats.org/officeDocument/2006/relationships" r:id="rId7"/>
          <a:extLst>
            <a:ext uri="{FF2B5EF4-FFF2-40B4-BE49-F238E27FC236}">
              <a16:creationId xmlns:a16="http://schemas.microsoft.com/office/drawing/2014/main" id="{4E350D9C-8785-4093-A2F6-8B2F67057D22}"/>
            </a:ext>
          </a:extLst>
        </xdr:cNvPr>
        <xdr:cNvSpPr txBox="1">
          <a:spLocks noChangeArrowheads="1"/>
        </xdr:cNvSpPr>
      </xdr:nvSpPr>
      <xdr:spPr bwMode="auto">
        <a:xfrm>
          <a:off x="10291650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54081"/>
    <xdr:sp macro="" textlink="">
      <xdr:nvSpPr>
        <xdr:cNvPr id="939" name="Text Box 8">
          <a:hlinkClick xmlns:r="http://schemas.openxmlformats.org/officeDocument/2006/relationships" r:id="rId7"/>
          <a:extLst>
            <a:ext uri="{FF2B5EF4-FFF2-40B4-BE49-F238E27FC236}">
              <a16:creationId xmlns:a16="http://schemas.microsoft.com/office/drawing/2014/main" id="{82C6405C-BBB2-49DA-992E-01DA77E01FE2}"/>
            </a:ext>
          </a:extLst>
        </xdr:cNvPr>
        <xdr:cNvSpPr txBox="1">
          <a:spLocks noChangeArrowheads="1"/>
        </xdr:cNvSpPr>
      </xdr:nvSpPr>
      <xdr:spPr bwMode="auto">
        <a:xfrm>
          <a:off x="102916504" y="640976"/>
          <a:ext cx="59657" cy="154081"/>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65287"/>
    <xdr:sp macro="" textlink="">
      <xdr:nvSpPr>
        <xdr:cNvPr id="940" name="Text Box 8">
          <a:hlinkClick xmlns:r="http://schemas.openxmlformats.org/officeDocument/2006/relationships" r:id="rId7"/>
          <a:extLst>
            <a:ext uri="{FF2B5EF4-FFF2-40B4-BE49-F238E27FC236}">
              <a16:creationId xmlns:a16="http://schemas.microsoft.com/office/drawing/2014/main" id="{C911B2CD-6158-47B6-9906-153DB51A4CF3}"/>
            </a:ext>
          </a:extLst>
        </xdr:cNvPr>
        <xdr:cNvSpPr txBox="1">
          <a:spLocks noChangeArrowheads="1"/>
        </xdr:cNvSpPr>
      </xdr:nvSpPr>
      <xdr:spPr bwMode="auto">
        <a:xfrm>
          <a:off x="10291650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65287"/>
    <xdr:sp macro="" textlink="">
      <xdr:nvSpPr>
        <xdr:cNvPr id="941" name="Text Box 8">
          <a:hlinkClick xmlns:r="http://schemas.openxmlformats.org/officeDocument/2006/relationships" r:id="rId7"/>
          <a:extLst>
            <a:ext uri="{FF2B5EF4-FFF2-40B4-BE49-F238E27FC236}">
              <a16:creationId xmlns:a16="http://schemas.microsoft.com/office/drawing/2014/main" id="{80ADE844-5F0A-488A-9465-252504529F5C}"/>
            </a:ext>
          </a:extLst>
        </xdr:cNvPr>
        <xdr:cNvSpPr txBox="1">
          <a:spLocks noChangeArrowheads="1"/>
        </xdr:cNvSpPr>
      </xdr:nvSpPr>
      <xdr:spPr bwMode="auto">
        <a:xfrm>
          <a:off x="10291650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65287"/>
    <xdr:sp macro="" textlink="">
      <xdr:nvSpPr>
        <xdr:cNvPr id="942" name="Text Box 8">
          <a:hlinkClick xmlns:r="http://schemas.openxmlformats.org/officeDocument/2006/relationships" r:id="rId7"/>
          <a:extLst>
            <a:ext uri="{FF2B5EF4-FFF2-40B4-BE49-F238E27FC236}">
              <a16:creationId xmlns:a16="http://schemas.microsoft.com/office/drawing/2014/main" id="{BCD53838-2992-4797-9063-0E2DDFC487A2}"/>
            </a:ext>
          </a:extLst>
        </xdr:cNvPr>
        <xdr:cNvSpPr txBox="1">
          <a:spLocks noChangeArrowheads="1"/>
        </xdr:cNvSpPr>
      </xdr:nvSpPr>
      <xdr:spPr bwMode="auto">
        <a:xfrm>
          <a:off x="10291650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65287"/>
    <xdr:sp macro="" textlink="">
      <xdr:nvSpPr>
        <xdr:cNvPr id="943" name="Text Box 8">
          <a:hlinkClick xmlns:r="http://schemas.openxmlformats.org/officeDocument/2006/relationships" r:id="rId7"/>
          <a:extLst>
            <a:ext uri="{FF2B5EF4-FFF2-40B4-BE49-F238E27FC236}">
              <a16:creationId xmlns:a16="http://schemas.microsoft.com/office/drawing/2014/main" id="{1EFE874A-44AC-49D0-BAA8-11ECA7BE024B}"/>
            </a:ext>
          </a:extLst>
        </xdr:cNvPr>
        <xdr:cNvSpPr txBox="1">
          <a:spLocks noChangeArrowheads="1"/>
        </xdr:cNvSpPr>
      </xdr:nvSpPr>
      <xdr:spPr bwMode="auto">
        <a:xfrm>
          <a:off x="10291650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oneCellAnchor>
    <xdr:from>
      <xdr:col>154</xdr:col>
      <xdr:colOff>752475</xdr:colOff>
      <xdr:row>3</xdr:row>
      <xdr:rowOff>114300</xdr:rowOff>
    </xdr:from>
    <xdr:ext cx="59657" cy="165287"/>
    <xdr:sp macro="" textlink="">
      <xdr:nvSpPr>
        <xdr:cNvPr id="944" name="Text Box 8">
          <a:hlinkClick xmlns:r="http://schemas.openxmlformats.org/officeDocument/2006/relationships" r:id="rId7"/>
          <a:extLst>
            <a:ext uri="{FF2B5EF4-FFF2-40B4-BE49-F238E27FC236}">
              <a16:creationId xmlns:a16="http://schemas.microsoft.com/office/drawing/2014/main" id="{11A3C817-07F2-4269-8CF0-F8EDE9108984}"/>
            </a:ext>
          </a:extLst>
        </xdr:cNvPr>
        <xdr:cNvSpPr txBox="1">
          <a:spLocks noChangeArrowheads="1"/>
        </xdr:cNvSpPr>
      </xdr:nvSpPr>
      <xdr:spPr bwMode="auto">
        <a:xfrm>
          <a:off x="102916504" y="640976"/>
          <a:ext cx="59657" cy="165287"/>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[4]</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1057275</xdr:colOff>
      <xdr:row>8</xdr:row>
      <xdr:rowOff>180975</xdr:rowOff>
    </xdr:from>
    <xdr:to>
      <xdr:col>0</xdr:col>
      <xdr:colOff>1330325</xdr:colOff>
      <xdr:row>9</xdr:row>
      <xdr:rowOff>53975</xdr:rowOff>
    </xdr:to>
    <xdr:sp macro="" textlink="">
      <xdr:nvSpPr>
        <xdr:cNvPr id="6" name="Text Box 8">
          <a:hlinkClick xmlns:r="http://schemas.openxmlformats.org/officeDocument/2006/relationships" r:id="rId1"/>
          <a:extLst>
            <a:ext uri="{FF2B5EF4-FFF2-40B4-BE49-F238E27FC236}">
              <a16:creationId xmlns:a16="http://schemas.microsoft.com/office/drawing/2014/main" id="{00000000-0008-0000-0600-000006000000}"/>
            </a:ext>
          </a:extLst>
        </xdr:cNvPr>
        <xdr:cNvSpPr txBox="1">
          <a:spLocks noChangeArrowheads="1"/>
        </xdr:cNvSpPr>
      </xdr:nvSpPr>
      <xdr:spPr bwMode="auto">
        <a:xfrm>
          <a:off x="1298575" y="11096625"/>
          <a:ext cx="266700"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[8]</a:t>
          </a:r>
        </a:p>
      </xdr:txBody>
    </xdr:sp>
    <xdr:clientData/>
  </xdr:twoCellAnchor>
  <xdr:twoCellAnchor editAs="oneCell">
    <xdr:from>
      <xdr:col>0</xdr:col>
      <xdr:colOff>2085975</xdr:colOff>
      <xdr:row>8</xdr:row>
      <xdr:rowOff>561975</xdr:rowOff>
    </xdr:from>
    <xdr:to>
      <xdr:col>0</xdr:col>
      <xdr:colOff>2359025</xdr:colOff>
      <xdr:row>10</xdr:row>
      <xdr:rowOff>53975</xdr:rowOff>
    </xdr:to>
    <xdr:sp macro="" textlink="">
      <xdr:nvSpPr>
        <xdr:cNvPr id="7" name="Text Box 9">
          <a:hlinkClick xmlns:r="http://schemas.openxmlformats.org/officeDocument/2006/relationships" r:id="rId2"/>
          <a:extLst>
            <a:ext uri="{FF2B5EF4-FFF2-40B4-BE49-F238E27FC236}">
              <a16:creationId xmlns:a16="http://schemas.microsoft.com/office/drawing/2014/main" id="{00000000-0008-0000-0600-000007000000}"/>
            </a:ext>
          </a:extLst>
        </xdr:cNvPr>
        <xdr:cNvSpPr txBox="1">
          <a:spLocks noChangeArrowheads="1"/>
        </xdr:cNvSpPr>
      </xdr:nvSpPr>
      <xdr:spPr bwMode="auto">
        <a:xfrm>
          <a:off x="2327275" y="11096625"/>
          <a:ext cx="266700"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[9]</a:t>
          </a:r>
        </a:p>
      </xdr:txBody>
    </xdr:sp>
    <xdr:clientData/>
  </xdr:twoCellAnchor>
  <xdr:twoCellAnchor editAs="oneCell">
    <xdr:from>
      <xdr:col>0</xdr:col>
      <xdr:colOff>1819275</xdr:colOff>
      <xdr:row>13</xdr:row>
      <xdr:rowOff>180975</xdr:rowOff>
    </xdr:from>
    <xdr:to>
      <xdr:col>0</xdr:col>
      <xdr:colOff>2092325</xdr:colOff>
      <xdr:row>14</xdr:row>
      <xdr:rowOff>44450</xdr:rowOff>
    </xdr:to>
    <xdr:sp macro="" textlink="">
      <xdr:nvSpPr>
        <xdr:cNvPr id="8" name="Text Box 10">
          <a:hlinkClick xmlns:r="http://schemas.openxmlformats.org/officeDocument/2006/relationships" r:id="rId3"/>
          <a:extLst>
            <a:ext uri="{FF2B5EF4-FFF2-40B4-BE49-F238E27FC236}">
              <a16:creationId xmlns:a16="http://schemas.microsoft.com/office/drawing/2014/main" id="{00000000-0008-0000-0600-000008000000}"/>
            </a:ext>
          </a:extLst>
        </xdr:cNvPr>
        <xdr:cNvSpPr txBox="1">
          <a:spLocks noChangeArrowheads="1"/>
        </xdr:cNvSpPr>
      </xdr:nvSpPr>
      <xdr:spPr bwMode="auto">
        <a:xfrm>
          <a:off x="2060575" y="11985625"/>
          <a:ext cx="266700"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[10]</a:t>
          </a:r>
        </a:p>
      </xdr:txBody>
    </xdr:sp>
    <xdr:clientData/>
  </xdr:twoCellAnchor>
  <xdr:twoCellAnchor editAs="oneCell">
    <xdr:from>
      <xdr:col>0</xdr:col>
      <xdr:colOff>2133600</xdr:colOff>
      <xdr:row>20</xdr:row>
      <xdr:rowOff>28575</xdr:rowOff>
    </xdr:from>
    <xdr:to>
      <xdr:col>0</xdr:col>
      <xdr:colOff>2400300</xdr:colOff>
      <xdr:row>21</xdr:row>
      <xdr:rowOff>76200</xdr:rowOff>
    </xdr:to>
    <xdr:sp macro="" textlink="">
      <xdr:nvSpPr>
        <xdr:cNvPr id="9" name="Text Box 11">
          <a:hlinkClick xmlns:r="http://schemas.openxmlformats.org/officeDocument/2006/relationships" r:id="rId4"/>
          <a:extLst>
            <a:ext uri="{FF2B5EF4-FFF2-40B4-BE49-F238E27FC236}">
              <a16:creationId xmlns:a16="http://schemas.microsoft.com/office/drawing/2014/main" id="{00000000-0008-0000-0600-000009000000}"/>
            </a:ext>
          </a:extLst>
        </xdr:cNvPr>
        <xdr:cNvSpPr txBox="1">
          <a:spLocks noChangeArrowheads="1"/>
        </xdr:cNvSpPr>
      </xdr:nvSpPr>
      <xdr:spPr bwMode="auto">
        <a:xfrm>
          <a:off x="2374900" y="13084175"/>
          <a:ext cx="266700" cy="2444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[11]</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2638425</xdr:colOff>
      <xdr:row>6</xdr:row>
      <xdr:rowOff>76200</xdr:rowOff>
    </xdr:from>
    <xdr:to>
      <xdr:col>0</xdr:col>
      <xdr:colOff>2895600</xdr:colOff>
      <xdr:row>7</xdr:row>
      <xdr:rowOff>149225</xdr:rowOff>
    </xdr:to>
    <xdr:sp macro="" textlink="">
      <xdr:nvSpPr>
        <xdr:cNvPr id="2" name="Text Box 6">
          <a:hlinkClick xmlns:r="http://schemas.openxmlformats.org/officeDocument/2006/relationships" r:id="rId1"/>
          <a:extLst>
            <a:ext uri="{FF2B5EF4-FFF2-40B4-BE49-F238E27FC236}">
              <a16:creationId xmlns:a16="http://schemas.microsoft.com/office/drawing/2014/main" id="{00000000-0008-0000-0700-000002000000}"/>
            </a:ext>
          </a:extLst>
        </xdr:cNvPr>
        <xdr:cNvSpPr txBox="1">
          <a:spLocks noChangeArrowheads="1"/>
        </xdr:cNvSpPr>
      </xdr:nvSpPr>
      <xdr:spPr bwMode="auto">
        <a:xfrm>
          <a:off x="2879725" y="6724650"/>
          <a:ext cx="257175" cy="2444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[6]</a:t>
          </a:r>
        </a:p>
      </xdr:txBody>
    </xdr:sp>
    <xdr:clientData/>
  </xdr:twoCellAnchor>
  <xdr:twoCellAnchor editAs="oneCell">
    <xdr:from>
      <xdr:col>0</xdr:col>
      <xdr:colOff>1133475</xdr:colOff>
      <xdr:row>11</xdr:row>
      <xdr:rowOff>447675</xdr:rowOff>
    </xdr:from>
    <xdr:to>
      <xdr:col>0</xdr:col>
      <xdr:colOff>1390650</xdr:colOff>
      <xdr:row>13</xdr:row>
      <xdr:rowOff>15876</xdr:rowOff>
    </xdr:to>
    <xdr:sp macro="" textlink="">
      <xdr:nvSpPr>
        <xdr:cNvPr id="3" name="Text Box 7">
          <a:hlinkClick xmlns:r="http://schemas.openxmlformats.org/officeDocument/2006/relationships" r:id="rId2"/>
          <a:extLst>
            <a:ext uri="{FF2B5EF4-FFF2-40B4-BE49-F238E27FC236}">
              <a16:creationId xmlns:a16="http://schemas.microsoft.com/office/drawing/2014/main" id="{00000000-0008-0000-0700-000003000000}"/>
            </a:ext>
          </a:extLst>
        </xdr:cNvPr>
        <xdr:cNvSpPr txBox="1">
          <a:spLocks noChangeArrowheads="1"/>
        </xdr:cNvSpPr>
      </xdr:nvSpPr>
      <xdr:spPr bwMode="auto">
        <a:xfrm>
          <a:off x="1374775" y="7712075"/>
          <a:ext cx="257175"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FF"/>
              </a:solidFill>
              <a:latin typeface="Garamond"/>
            </a:rPr>
            <a:t>[7]</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c.gov.ma/" TargetMode="External"/><Relationship Id="rId13" Type="http://schemas.openxmlformats.org/officeDocument/2006/relationships/hyperlink" Target="http://www.statistic-hcp.ma/" TargetMode="External"/><Relationship Id="rId3" Type="http://schemas.openxmlformats.org/officeDocument/2006/relationships/hyperlink" Target="http://www.finances.gov.ma/Chiffres/chiffres.htm" TargetMode="External"/><Relationship Id="rId7" Type="http://schemas.openxmlformats.org/officeDocument/2006/relationships/hyperlink" Target="http://www.oc.gov.ma/" TargetMode="External"/><Relationship Id="rId12" Type="http://schemas.openxmlformats.org/officeDocument/2006/relationships/hyperlink" Target="http://www.oc.gov.ma/" TargetMode="External"/><Relationship Id="rId2" Type="http://schemas.openxmlformats.org/officeDocument/2006/relationships/hyperlink" Target="http://www.finances.gov.ma/Chiffres/chiffres.htm" TargetMode="External"/><Relationship Id="rId16" Type="http://schemas.openxmlformats.org/officeDocument/2006/relationships/printerSettings" Target="../printerSettings/printerSettings1.bin"/><Relationship Id="rId1" Type="http://schemas.openxmlformats.org/officeDocument/2006/relationships/hyperlink" Target="http://www.hcp.ma/" TargetMode="External"/><Relationship Id="rId6" Type="http://schemas.openxmlformats.org/officeDocument/2006/relationships/hyperlink" Target="http://www.oc.gov.ma/" TargetMode="External"/><Relationship Id="rId11" Type="http://schemas.openxmlformats.org/officeDocument/2006/relationships/hyperlink" Target="http://www.finances.gov.ma/Chiffres/chiffres.htm" TargetMode="External"/><Relationship Id="rId5" Type="http://schemas.openxmlformats.org/officeDocument/2006/relationships/hyperlink" Target="http://www.casablanca-bourse.com/" TargetMode="External"/><Relationship Id="rId15" Type="http://schemas.openxmlformats.org/officeDocument/2006/relationships/hyperlink" Target="http://www.bkam.gov.ma/Francais/Menu/Anex.asp" TargetMode="External"/><Relationship Id="rId10" Type="http://schemas.openxmlformats.org/officeDocument/2006/relationships/hyperlink" Target="http://www.finances.gov.ma/Chiffres/chiffres.htm" TargetMode="External"/><Relationship Id="rId4" Type="http://schemas.openxmlformats.org/officeDocument/2006/relationships/hyperlink" Target="http://www.bkam.gov.ma/Francais/Menu/Anex.asp" TargetMode="External"/><Relationship Id="rId9" Type="http://schemas.openxmlformats.org/officeDocument/2006/relationships/hyperlink" Target="http://www.bkam.gov.ma/Francais/Menu/Anex.asp" TargetMode="External"/><Relationship Id="rId14" Type="http://schemas.openxmlformats.org/officeDocument/2006/relationships/hyperlink" Target="http://www.bkam.gov.ma/Francais/Menu/Anex.as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oc.gov.ma/" TargetMode="External"/><Relationship Id="rId13" Type="http://schemas.openxmlformats.org/officeDocument/2006/relationships/hyperlink" Target="http://www.oc.gov.ma/" TargetMode="External"/><Relationship Id="rId3" Type="http://schemas.openxmlformats.org/officeDocument/2006/relationships/hyperlink" Target="http://www.finances.gov.ma/Chiffres/chiffres.htm" TargetMode="External"/><Relationship Id="rId7" Type="http://schemas.openxmlformats.org/officeDocument/2006/relationships/hyperlink" Target="http://www.oc.gov.ma/" TargetMode="External"/><Relationship Id="rId12" Type="http://schemas.openxmlformats.org/officeDocument/2006/relationships/hyperlink" Target="http://www.finances.gov.ma/Chiffres/chiffres.htm" TargetMode="External"/><Relationship Id="rId2" Type="http://schemas.openxmlformats.org/officeDocument/2006/relationships/hyperlink" Target="http://www.finances.gov.ma/Chiffres/chiffres.htm" TargetMode="External"/><Relationship Id="rId1" Type="http://schemas.openxmlformats.org/officeDocument/2006/relationships/hyperlink" Target="http://www.hcp.ma/" TargetMode="External"/><Relationship Id="rId6" Type="http://schemas.openxmlformats.org/officeDocument/2006/relationships/hyperlink" Target="http://www.casablanca-bourse.com/" TargetMode="External"/><Relationship Id="rId11" Type="http://schemas.openxmlformats.org/officeDocument/2006/relationships/hyperlink" Target="http://www.finances.gov.ma/Chiffres/chiffres.htm" TargetMode="External"/><Relationship Id="rId5" Type="http://schemas.openxmlformats.org/officeDocument/2006/relationships/hyperlink" Target="http://www.bkam.gov.ma/Francais/Menu/Anex.asp" TargetMode="External"/><Relationship Id="rId10" Type="http://schemas.openxmlformats.org/officeDocument/2006/relationships/hyperlink" Target="http://www.bkam.gov.ma/Francais/Menu/Anex.asp" TargetMode="External"/><Relationship Id="rId4" Type="http://schemas.openxmlformats.org/officeDocument/2006/relationships/hyperlink" Target="http://www.bkam.gov.ma/Francais/Menu/Anex.asp" TargetMode="External"/><Relationship Id="rId9" Type="http://schemas.openxmlformats.org/officeDocument/2006/relationships/hyperlink" Target="http://www.oc.gov.ma/"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DE0BC-97EC-4FFF-BDE3-5750BAA8300D}">
  <sheetPr>
    <tabColor indexed="10"/>
    <pageSetUpPr fitToPage="1"/>
  </sheetPr>
  <dimension ref="A1:HS108"/>
  <sheetViews>
    <sheetView tabSelected="1" zoomScale="85" zoomScaleNormal="100" workbookViewId="0">
      <selection activeCell="J12" sqref="J12"/>
    </sheetView>
  </sheetViews>
  <sheetFormatPr baseColWidth="10" defaultColWidth="11.453125" defaultRowHeight="13"/>
  <cols>
    <col min="1" max="1" width="42.81640625" style="249" customWidth="1"/>
    <col min="2" max="2" width="12.54296875" style="249" customWidth="1"/>
    <col min="3" max="4" width="10.7265625" style="249" customWidth="1"/>
    <col min="5" max="6" width="10.81640625" style="249" customWidth="1"/>
    <col min="7" max="7" width="10.26953125" style="312" customWidth="1"/>
    <col min="8" max="16" width="11.453125" style="249"/>
    <col min="17" max="17" width="13.1796875" style="249" bestFit="1" customWidth="1"/>
    <col min="18" max="68" width="11.453125" style="249"/>
    <col min="69" max="70" width="12.7265625" style="249" bestFit="1" customWidth="1"/>
    <col min="71" max="16384" width="11.453125" style="249"/>
  </cols>
  <sheetData>
    <row r="1" spans="1:179">
      <c r="A1" s="248"/>
      <c r="B1" s="248"/>
      <c r="C1" s="248"/>
      <c r="D1" s="248"/>
      <c r="E1" s="248"/>
      <c r="F1" s="248"/>
      <c r="G1" s="248"/>
    </row>
    <row r="2" spans="1:179" ht="26">
      <c r="A2" s="250" t="s">
        <v>0</v>
      </c>
      <c r="B2" s="250"/>
      <c r="C2" s="250"/>
      <c r="D2" s="251"/>
      <c r="E2" s="250"/>
      <c r="F2" s="250"/>
      <c r="G2" s="250"/>
    </row>
    <row r="3" spans="1:179" s="252" customFormat="1" ht="26.25" customHeight="1">
      <c r="B3" s="109" t="s">
        <v>1</v>
      </c>
      <c r="C3" s="109" t="s">
        <v>2</v>
      </c>
      <c r="D3" s="109" t="s">
        <v>3</v>
      </c>
      <c r="E3" s="109" t="s">
        <v>4</v>
      </c>
      <c r="F3" s="109" t="s">
        <v>5</v>
      </c>
      <c r="G3" s="109" t="s">
        <v>6</v>
      </c>
    </row>
    <row r="4" spans="1:179" ht="15.5">
      <c r="A4" s="183" t="s">
        <v>434</v>
      </c>
      <c r="B4" s="253"/>
      <c r="C4" s="253"/>
      <c r="D4" s="253"/>
      <c r="E4" s="253"/>
      <c r="F4" s="253"/>
      <c r="G4" s="253"/>
    </row>
    <row r="5" spans="1:179">
      <c r="B5" s="252"/>
      <c r="C5" s="252"/>
      <c r="D5" s="107" t="s">
        <v>7</v>
      </c>
      <c r="E5" s="252"/>
      <c r="F5" s="252"/>
      <c r="G5" s="253"/>
      <c r="FW5" s="249" t="s">
        <v>8</v>
      </c>
    </row>
    <row r="6" spans="1:179">
      <c r="A6" s="254"/>
      <c r="B6" s="254"/>
      <c r="C6" s="255"/>
      <c r="D6" s="255"/>
      <c r="E6" s="255"/>
      <c r="F6" s="255"/>
      <c r="G6" s="255"/>
    </row>
    <row r="7" spans="1:179" ht="37.5" customHeight="1">
      <c r="A7" s="256" t="s">
        <v>9</v>
      </c>
      <c r="B7" s="257" t="s">
        <v>10</v>
      </c>
      <c r="C7" s="257" t="s">
        <v>11</v>
      </c>
      <c r="D7" s="257" t="s">
        <v>12</v>
      </c>
      <c r="E7" s="257" t="s">
        <v>13</v>
      </c>
      <c r="F7" s="257" t="s">
        <v>14</v>
      </c>
      <c r="G7" s="258" t="s">
        <v>15</v>
      </c>
    </row>
    <row r="8" spans="1:179">
      <c r="A8" s="259" t="s">
        <v>16</v>
      </c>
      <c r="B8" s="259"/>
      <c r="C8" s="259"/>
      <c r="D8" s="259"/>
      <c r="E8" s="259"/>
      <c r="F8" s="259"/>
      <c r="G8" s="259"/>
    </row>
    <row r="9" spans="1:179" ht="39">
      <c r="A9" s="260" t="s">
        <v>17</v>
      </c>
      <c r="B9" s="261" t="s">
        <v>18</v>
      </c>
      <c r="C9" s="261" t="s">
        <v>18</v>
      </c>
      <c r="D9" s="262"/>
      <c r="E9" s="263"/>
      <c r="F9" s="263"/>
      <c r="G9" s="186" t="s">
        <v>19</v>
      </c>
    </row>
    <row r="10" spans="1:179">
      <c r="A10" s="260" t="s">
        <v>20</v>
      </c>
      <c r="B10" s="264" t="s">
        <v>18</v>
      </c>
      <c r="C10" s="264" t="s">
        <v>18</v>
      </c>
      <c r="D10" s="260"/>
      <c r="E10" s="260"/>
      <c r="F10" s="260"/>
      <c r="G10" s="265"/>
    </row>
    <row r="11" spans="1:179">
      <c r="A11" s="260" t="s">
        <v>21</v>
      </c>
      <c r="B11" s="264" t="s">
        <v>18</v>
      </c>
      <c r="C11" s="264" t="s">
        <v>18</v>
      </c>
      <c r="D11" s="260"/>
      <c r="E11" s="260"/>
      <c r="F11" s="260"/>
      <c r="G11" s="265"/>
    </row>
    <row r="12" spans="1:179">
      <c r="A12" s="260" t="s">
        <v>22</v>
      </c>
      <c r="B12" s="266" t="s">
        <v>18</v>
      </c>
      <c r="C12" s="266" t="s">
        <v>18</v>
      </c>
      <c r="D12" s="261"/>
      <c r="E12" s="261"/>
      <c r="F12" s="261"/>
      <c r="G12" s="267" t="s">
        <v>23</v>
      </c>
    </row>
    <row r="13" spans="1:179">
      <c r="A13" s="261"/>
      <c r="B13" s="266"/>
      <c r="C13" s="266"/>
      <c r="D13" s="261"/>
      <c r="E13" s="261"/>
      <c r="F13" s="261"/>
      <c r="G13" s="267"/>
      <c r="I13" s="268"/>
      <c r="J13" s="268"/>
      <c r="K13" s="268"/>
      <c r="L13" s="268"/>
      <c r="M13" s="268"/>
      <c r="N13" s="268"/>
      <c r="O13" s="268"/>
      <c r="P13" s="268"/>
      <c r="Q13" s="268"/>
      <c r="R13" s="268"/>
    </row>
    <row r="14" spans="1:179">
      <c r="A14" s="259" t="s">
        <v>24</v>
      </c>
      <c r="B14" s="259"/>
      <c r="C14" s="259"/>
      <c r="D14" s="259"/>
      <c r="E14" s="259"/>
      <c r="F14" s="259"/>
      <c r="G14" s="259"/>
    </row>
    <row r="15" spans="1:179" ht="52">
      <c r="A15" s="260" t="s">
        <v>25</v>
      </c>
      <c r="B15" s="261" t="s">
        <v>18</v>
      </c>
      <c r="C15" s="261" t="s">
        <v>18</v>
      </c>
      <c r="D15" s="263"/>
      <c r="E15" s="263"/>
      <c r="F15" s="263"/>
      <c r="G15" s="186" t="s">
        <v>26</v>
      </c>
    </row>
    <row r="16" spans="1:179" ht="52">
      <c r="A16" s="260" t="s">
        <v>27</v>
      </c>
      <c r="B16" s="261" t="s">
        <v>18</v>
      </c>
      <c r="C16" s="261" t="s">
        <v>18</v>
      </c>
      <c r="D16" s="269"/>
      <c r="E16" s="269"/>
      <c r="F16" s="263"/>
      <c r="G16" s="186" t="s">
        <v>26</v>
      </c>
      <c r="Q16" s="270"/>
    </row>
    <row r="17" spans="1:78">
      <c r="A17" s="271" t="s">
        <v>28</v>
      </c>
      <c r="B17" s="259"/>
      <c r="C17" s="259"/>
      <c r="D17" s="259"/>
      <c r="E17" s="259"/>
      <c r="F17" s="259"/>
      <c r="G17" s="259"/>
    </row>
    <row r="18" spans="1:78" ht="26">
      <c r="A18" s="272" t="s">
        <v>29</v>
      </c>
      <c r="B18" s="260" t="s">
        <v>18</v>
      </c>
      <c r="C18" s="260" t="s">
        <v>18</v>
      </c>
      <c r="D18" s="260"/>
      <c r="E18" s="260"/>
      <c r="F18" s="273"/>
      <c r="G18" s="186" t="s">
        <v>30</v>
      </c>
    </row>
    <row r="19" spans="1:78" ht="15.5">
      <c r="A19" s="272" t="s">
        <v>31</v>
      </c>
      <c r="B19" s="266" t="s">
        <v>32</v>
      </c>
      <c r="C19" s="274">
        <v>45379</v>
      </c>
      <c r="D19" s="275">
        <v>1306855.2496369001</v>
      </c>
      <c r="E19" s="275">
        <v>1280513.56934225</v>
      </c>
      <c r="F19" s="276">
        <v>2.0571184035309331</v>
      </c>
      <c r="G19" s="267" t="s">
        <v>23</v>
      </c>
      <c r="K19" s="277"/>
      <c r="L19" s="277"/>
    </row>
    <row r="20" spans="1:78" ht="15.5">
      <c r="A20" s="272" t="s">
        <v>33</v>
      </c>
      <c r="B20" s="266" t="s">
        <v>32</v>
      </c>
      <c r="C20" s="274">
        <v>45379</v>
      </c>
      <c r="D20" s="275">
        <v>1491293.0996232072</v>
      </c>
      <c r="E20" s="275">
        <v>1463770.1434574507</v>
      </c>
      <c r="F20" s="276">
        <v>1.8802785593608817</v>
      </c>
      <c r="G20" s="267" t="s">
        <v>23</v>
      </c>
      <c r="K20" s="277"/>
      <c r="L20" s="277"/>
    </row>
    <row r="21" spans="1:78" ht="15.5">
      <c r="A21" s="272" t="s">
        <v>34</v>
      </c>
      <c r="B21" s="266" t="s">
        <v>32</v>
      </c>
      <c r="C21" s="274">
        <v>45379</v>
      </c>
      <c r="D21" s="275">
        <v>1770426.9281676486</v>
      </c>
      <c r="E21" s="275">
        <v>1758483.1282011103</v>
      </c>
      <c r="F21" s="276">
        <v>0.67921038166323111</v>
      </c>
      <c r="G21" s="267" t="s">
        <v>23</v>
      </c>
      <c r="K21" s="277"/>
      <c r="L21" s="277"/>
    </row>
    <row r="22" spans="1:78" ht="15.5">
      <c r="A22" s="278" t="s">
        <v>35</v>
      </c>
      <c r="B22" s="266" t="s">
        <v>32</v>
      </c>
      <c r="C22" s="274">
        <v>45379</v>
      </c>
      <c r="D22" s="275">
        <v>364548.40993217559</v>
      </c>
      <c r="E22" s="275">
        <v>358165.87376643001</v>
      </c>
      <c r="F22" s="276">
        <v>1.7820056664325845</v>
      </c>
      <c r="G22" s="267" t="s">
        <v>23</v>
      </c>
      <c r="K22" s="277"/>
      <c r="L22" s="277"/>
    </row>
    <row r="23" spans="1:78" ht="15.5">
      <c r="A23" s="279" t="s">
        <v>36</v>
      </c>
      <c r="B23" s="266" t="s">
        <v>32</v>
      </c>
      <c r="C23" s="274">
        <v>45379</v>
      </c>
      <c r="D23" s="275">
        <v>442725.75250089006</v>
      </c>
      <c r="E23" s="275">
        <v>440207.96603136999</v>
      </c>
      <c r="F23" s="276">
        <v>0.57195386358379618</v>
      </c>
      <c r="G23" s="267"/>
      <c r="K23" s="277"/>
      <c r="L23" s="277"/>
    </row>
    <row r="24" spans="1:78" ht="15.5">
      <c r="A24" s="279" t="s">
        <v>37</v>
      </c>
      <c r="B24" s="266" t="s">
        <v>32</v>
      </c>
      <c r="C24" s="274">
        <v>45379</v>
      </c>
      <c r="D24" s="275">
        <v>78177.342568714477</v>
      </c>
      <c r="E24" s="275">
        <v>82042.092264939987</v>
      </c>
      <c r="F24" s="276">
        <v>-4.7106912921540349</v>
      </c>
      <c r="G24" s="267"/>
      <c r="K24" s="277"/>
      <c r="L24" s="277"/>
    </row>
    <row r="25" spans="1:78" ht="15.5">
      <c r="A25" s="278" t="s">
        <v>38</v>
      </c>
      <c r="B25" s="266" t="s">
        <v>32</v>
      </c>
      <c r="C25" s="274">
        <v>45379</v>
      </c>
      <c r="D25" s="275">
        <v>1657062.9207988412</v>
      </c>
      <c r="E25" s="275">
        <v>1646196.4098540759</v>
      </c>
      <c r="F25" s="276">
        <v>0.66009808305489415</v>
      </c>
      <c r="G25" s="267" t="s">
        <v>23</v>
      </c>
      <c r="K25" s="277"/>
      <c r="L25" s="277"/>
    </row>
    <row r="26" spans="1:78" ht="15.5">
      <c r="A26" s="280" t="s">
        <v>39</v>
      </c>
      <c r="B26" s="266" t="s">
        <v>32</v>
      </c>
      <c r="C26" s="274">
        <v>45379</v>
      </c>
      <c r="D26" s="275">
        <v>330144.46188194893</v>
      </c>
      <c r="E26" s="275">
        <v>328767.80858402362</v>
      </c>
      <c r="F26" s="276">
        <v>0.41873117196431497</v>
      </c>
      <c r="G26" s="267" t="s">
        <v>23</v>
      </c>
      <c r="K26" s="277"/>
      <c r="L26" s="277"/>
    </row>
    <row r="27" spans="1:78" ht="15.5">
      <c r="A27" s="281" t="s">
        <v>40</v>
      </c>
      <c r="B27" s="266" t="s">
        <v>32</v>
      </c>
      <c r="C27" s="274">
        <v>45379</v>
      </c>
      <c r="D27" s="275">
        <v>1326918.4589168923</v>
      </c>
      <c r="E27" s="275">
        <v>1317428.6012700521</v>
      </c>
      <c r="F27" s="276">
        <v>0.72033183716306848</v>
      </c>
      <c r="G27" s="267" t="s">
        <v>23</v>
      </c>
      <c r="H27" s="277"/>
      <c r="K27" s="277"/>
      <c r="L27" s="277"/>
    </row>
    <row r="28" spans="1:78" ht="15.5">
      <c r="A28" s="282" t="s">
        <v>41</v>
      </c>
      <c r="B28" s="266" t="s">
        <v>32</v>
      </c>
      <c r="C28" s="274">
        <v>45379</v>
      </c>
      <c r="D28" s="275">
        <v>26594.583999999999</v>
      </c>
      <c r="E28" s="275">
        <v>27082.054</v>
      </c>
      <c r="F28" s="276">
        <v>-1.7999742560147025</v>
      </c>
      <c r="G28" s="267"/>
      <c r="H28" s="277"/>
      <c r="K28" s="277"/>
      <c r="L28" s="277"/>
    </row>
    <row r="29" spans="1:78" ht="15.5">
      <c r="A29" s="282" t="s">
        <v>42</v>
      </c>
      <c r="B29" s="266" t="s">
        <v>32</v>
      </c>
      <c r="C29" s="274">
        <v>45379</v>
      </c>
      <c r="D29" s="275">
        <v>357156.03641845315</v>
      </c>
      <c r="E29" s="275">
        <v>357806.01575268176</v>
      </c>
      <c r="F29" s="276">
        <v>-0.18165690503031406</v>
      </c>
      <c r="G29" s="267"/>
      <c r="H29" s="277"/>
      <c r="K29" s="277"/>
      <c r="L29" s="277"/>
    </row>
    <row r="30" spans="1:78" ht="15.5">
      <c r="A30" s="282" t="s">
        <v>43</v>
      </c>
      <c r="B30" s="266" t="s">
        <v>32</v>
      </c>
      <c r="C30" s="274">
        <v>45379</v>
      </c>
      <c r="D30" s="275">
        <v>93091.053252772879</v>
      </c>
      <c r="E30" s="275">
        <v>88577.513786557887</v>
      </c>
      <c r="F30" s="276">
        <v>5.0955815683550343</v>
      </c>
      <c r="G30" s="267"/>
      <c r="H30" s="277"/>
      <c r="K30" s="277"/>
      <c r="L30" s="277"/>
    </row>
    <row r="31" spans="1:78" ht="15.5">
      <c r="A31" s="282" t="s">
        <v>44</v>
      </c>
      <c r="B31" s="266" t="s">
        <v>32</v>
      </c>
      <c r="C31" s="274">
        <v>45379</v>
      </c>
      <c r="D31" s="275">
        <v>850076.78524566616</v>
      </c>
      <c r="E31" s="275">
        <v>843963.01773081254</v>
      </c>
      <c r="F31" s="276">
        <v>0.72441177947486501</v>
      </c>
      <c r="G31" s="267"/>
      <c r="H31" s="277"/>
      <c r="K31" s="277"/>
      <c r="L31" s="277"/>
    </row>
    <row r="32" spans="1:78" ht="15.5">
      <c r="A32" s="283" t="s">
        <v>45</v>
      </c>
      <c r="B32" s="266" t="s">
        <v>32</v>
      </c>
      <c r="C32" s="274">
        <v>45379</v>
      </c>
      <c r="D32" s="275">
        <v>286239.41088528279</v>
      </c>
      <c r="E32" s="275">
        <v>287205.84925640892</v>
      </c>
      <c r="F32" s="276">
        <v>-0.33649675785792921</v>
      </c>
      <c r="G32" s="267"/>
      <c r="H32" s="277"/>
      <c r="K32" s="277"/>
      <c r="L32" s="277"/>
      <c r="BZ32" s="249">
        <v>0</v>
      </c>
    </row>
    <row r="33" spans="1:227" ht="15.5">
      <c r="A33" s="283" t="s">
        <v>46</v>
      </c>
      <c r="B33" s="266" t="s">
        <v>32</v>
      </c>
      <c r="C33" s="274">
        <v>45379</v>
      </c>
      <c r="D33" s="275">
        <v>48298.902524713056</v>
      </c>
      <c r="E33" s="275">
        <v>42027.223091146538</v>
      </c>
      <c r="F33" s="276">
        <v>14.922897522790922</v>
      </c>
      <c r="G33" s="267"/>
      <c r="K33" s="277"/>
      <c r="L33" s="277"/>
    </row>
    <row r="34" spans="1:227" ht="15.5">
      <c r="A34" s="272" t="s">
        <v>47</v>
      </c>
      <c r="B34" s="266"/>
      <c r="C34" s="274"/>
      <c r="D34" s="275"/>
      <c r="E34" s="275"/>
      <c r="F34" s="276"/>
      <c r="G34" s="267"/>
      <c r="K34" s="277"/>
      <c r="L34" s="277"/>
      <c r="HS34" s="249">
        <v>298864.65487191995</v>
      </c>
    </row>
    <row r="35" spans="1:227" ht="16" thickBot="1">
      <c r="A35" s="280" t="s">
        <v>36</v>
      </c>
      <c r="B35" s="266" t="s">
        <v>32</v>
      </c>
      <c r="C35" s="274">
        <v>45379</v>
      </c>
      <c r="D35" s="275">
        <v>364607.64550089004</v>
      </c>
      <c r="E35" s="275">
        <v>362384.95703136997</v>
      </c>
      <c r="F35" s="276">
        <v>0.61335009259990692</v>
      </c>
      <c r="G35" s="267"/>
      <c r="K35" s="277"/>
      <c r="L35" s="277"/>
      <c r="BT35" s="170">
        <v>6202.5429999999997</v>
      </c>
      <c r="BU35" s="284"/>
      <c r="BW35" s="284"/>
    </row>
    <row r="36" spans="1:227" ht="16" thickBot="1">
      <c r="A36" s="280" t="s">
        <v>37</v>
      </c>
      <c r="B36" s="266" t="s">
        <v>32</v>
      </c>
      <c r="C36" s="274">
        <v>45379</v>
      </c>
      <c r="D36" s="275">
        <v>39873.243892290004</v>
      </c>
      <c r="E36" s="275">
        <v>40019.637655229992</v>
      </c>
      <c r="F36" s="276">
        <v>-0.36580481862722447</v>
      </c>
      <c r="G36" s="267"/>
      <c r="K36" s="277"/>
      <c r="L36" s="277"/>
      <c r="BT36" s="170">
        <v>3170.4780000000001</v>
      </c>
      <c r="BU36" s="284"/>
      <c r="BW36" s="284"/>
    </row>
    <row r="37" spans="1:227" ht="16" thickBot="1">
      <c r="A37" s="280" t="s">
        <v>48</v>
      </c>
      <c r="B37" s="266" t="s">
        <v>32</v>
      </c>
      <c r="C37" s="274">
        <v>45379</v>
      </c>
      <c r="D37" s="275">
        <v>133907.81663870002</v>
      </c>
      <c r="E37" s="275">
        <v>126933.24972712998</v>
      </c>
      <c r="F37" s="276">
        <v>5.4946729297196351</v>
      </c>
      <c r="G37" s="267"/>
      <c r="K37" s="277"/>
      <c r="L37" s="277"/>
      <c r="BT37" s="170">
        <v>199.34300000000076</v>
      </c>
      <c r="BU37" s="284"/>
      <c r="BW37" s="284"/>
    </row>
    <row r="38" spans="1:227" ht="15.5">
      <c r="A38" s="280" t="s">
        <v>49</v>
      </c>
      <c r="B38" s="266" t="s">
        <v>32</v>
      </c>
      <c r="C38" s="274">
        <v>45379</v>
      </c>
      <c r="D38" s="275">
        <v>5384.670883509998</v>
      </c>
      <c r="E38" s="275">
        <v>14309.51768022</v>
      </c>
      <c r="F38" s="276">
        <v>-62.37000432968324</v>
      </c>
      <c r="G38" s="267"/>
      <c r="K38" s="277"/>
      <c r="L38" s="277"/>
      <c r="BU38" s="284"/>
      <c r="BW38" s="284"/>
    </row>
    <row r="39" spans="1:227" ht="15.5">
      <c r="A39" s="280" t="s">
        <v>50</v>
      </c>
      <c r="B39" s="266" t="s">
        <v>32</v>
      </c>
      <c r="C39" s="274">
        <v>45379</v>
      </c>
      <c r="D39" s="275">
        <v>1189.0952274199999</v>
      </c>
      <c r="E39" s="275">
        <v>1218.2606452699999</v>
      </c>
      <c r="F39" s="276">
        <v>-2.394021177917649</v>
      </c>
      <c r="G39" s="267"/>
      <c r="K39" s="277"/>
      <c r="L39" s="277"/>
      <c r="BW39" s="284"/>
    </row>
    <row r="40" spans="1:227" ht="16" thickBot="1">
      <c r="A40" s="280" t="s">
        <v>51</v>
      </c>
      <c r="B40" s="266" t="s">
        <v>32</v>
      </c>
      <c r="C40" s="274">
        <v>45379</v>
      </c>
      <c r="D40" s="275">
        <v>446601.16871442006</v>
      </c>
      <c r="E40" s="275">
        <v>440447.11913835991</v>
      </c>
      <c r="F40" s="276">
        <v>1.3972277961765922</v>
      </c>
      <c r="G40" s="267"/>
      <c r="K40" s="277"/>
      <c r="L40" s="277"/>
      <c r="BT40" s="170">
        <v>10840.46</v>
      </c>
      <c r="BW40" s="284"/>
    </row>
    <row r="41" spans="1:227" ht="15.5">
      <c r="A41" s="280" t="s">
        <v>52</v>
      </c>
      <c r="B41" s="266" t="s">
        <v>32</v>
      </c>
      <c r="C41" s="274">
        <v>45379</v>
      </c>
      <c r="D41" s="275">
        <v>9.3699999999999999E-3</v>
      </c>
      <c r="E41" s="275">
        <v>9.3699999999999999E-3</v>
      </c>
      <c r="F41" s="276">
        <v>0</v>
      </c>
      <c r="G41" s="267"/>
      <c r="K41" s="277"/>
      <c r="L41" s="277"/>
    </row>
    <row r="42" spans="1:227" ht="15.5">
      <c r="A42" s="285" t="s">
        <v>45</v>
      </c>
      <c r="B42" s="266" t="s">
        <v>32</v>
      </c>
      <c r="C42" s="274">
        <v>45379</v>
      </c>
      <c r="D42" s="275">
        <v>19376.518663170002</v>
      </c>
      <c r="E42" s="275">
        <v>23104.558756369988</v>
      </c>
      <c r="F42" s="276">
        <v>-16.135517377808206</v>
      </c>
      <c r="G42" s="267"/>
      <c r="K42" s="277"/>
      <c r="L42" s="277"/>
    </row>
    <row r="43" spans="1:227" ht="15.5">
      <c r="A43" s="285" t="s">
        <v>53</v>
      </c>
      <c r="B43" s="266" t="s">
        <v>32</v>
      </c>
      <c r="C43" s="274">
        <v>45379</v>
      </c>
      <c r="D43" s="275">
        <v>-761.71238935999861</v>
      </c>
      <c r="E43" s="275">
        <v>1274.6601640299982</v>
      </c>
      <c r="F43" s="276">
        <v>-159.75807598409205</v>
      </c>
      <c r="G43" s="267"/>
      <c r="K43" s="277"/>
      <c r="L43" s="277"/>
    </row>
    <row r="44" spans="1:227" ht="26">
      <c r="A44" s="272" t="s">
        <v>54</v>
      </c>
      <c r="B44" s="266" t="s">
        <v>18</v>
      </c>
      <c r="C44" s="286"/>
      <c r="D44" s="263"/>
      <c r="E44" s="275"/>
      <c r="F44" s="273"/>
      <c r="G44" s="186" t="s">
        <v>30</v>
      </c>
    </row>
    <row r="45" spans="1:227">
      <c r="A45" s="280" t="s">
        <v>55</v>
      </c>
      <c r="B45" s="264" t="s">
        <v>18</v>
      </c>
      <c r="C45" s="260" t="s">
        <v>18</v>
      </c>
      <c r="D45" s="260"/>
      <c r="E45" s="260"/>
      <c r="F45" s="273"/>
      <c r="G45" s="287"/>
    </row>
    <row r="46" spans="1:227">
      <c r="A46" s="280" t="s">
        <v>56</v>
      </c>
      <c r="B46" s="264" t="s">
        <v>18</v>
      </c>
      <c r="C46" s="260" t="s">
        <v>18</v>
      </c>
      <c r="D46" s="260"/>
      <c r="E46" s="260"/>
      <c r="F46" s="273"/>
      <c r="G46" s="287"/>
    </row>
    <row r="47" spans="1:227">
      <c r="A47" s="272" t="s">
        <v>57</v>
      </c>
      <c r="B47" s="266" t="s">
        <v>18</v>
      </c>
      <c r="C47" s="261" t="s">
        <v>18</v>
      </c>
      <c r="D47" s="261"/>
      <c r="E47" s="261"/>
      <c r="F47" s="273"/>
      <c r="G47" s="267"/>
    </row>
    <row r="48" spans="1:227">
      <c r="A48" s="280" t="s">
        <v>58</v>
      </c>
      <c r="B48" s="261" t="s">
        <v>18</v>
      </c>
      <c r="C48" s="261" t="s">
        <v>18</v>
      </c>
      <c r="D48" s="263"/>
      <c r="E48" s="263"/>
      <c r="F48" s="273"/>
      <c r="G48" s="186" t="s">
        <v>59</v>
      </c>
    </row>
    <row r="49" spans="1:129">
      <c r="A49" s="259" t="s">
        <v>60</v>
      </c>
      <c r="B49" s="259"/>
      <c r="C49" s="259"/>
      <c r="D49" s="259"/>
      <c r="E49" s="259"/>
      <c r="F49" s="259"/>
      <c r="G49" s="259"/>
    </row>
    <row r="50" spans="1:129" ht="26">
      <c r="A50" s="260" t="s">
        <v>61</v>
      </c>
      <c r="B50" s="261" t="s">
        <v>18</v>
      </c>
      <c r="C50" s="261" t="s">
        <v>18</v>
      </c>
      <c r="D50" s="263"/>
      <c r="E50" s="263"/>
      <c r="F50" s="263"/>
      <c r="G50" s="186" t="s">
        <v>62</v>
      </c>
    </row>
    <row r="51" spans="1:129" ht="26">
      <c r="A51" s="260" t="s">
        <v>63</v>
      </c>
      <c r="B51" s="261" t="s">
        <v>18</v>
      </c>
      <c r="C51" s="261" t="s">
        <v>18</v>
      </c>
      <c r="D51" s="263"/>
      <c r="E51" s="263"/>
      <c r="F51" s="263"/>
      <c r="G51" s="267"/>
    </row>
    <row r="52" spans="1:129" ht="26">
      <c r="A52" s="260" t="s">
        <v>64</v>
      </c>
      <c r="B52" s="266"/>
      <c r="C52" s="261"/>
      <c r="D52" s="263"/>
      <c r="E52" s="263"/>
      <c r="F52" s="288"/>
      <c r="G52" s="186" t="s">
        <v>30</v>
      </c>
    </row>
    <row r="53" spans="1:129" ht="15.5">
      <c r="A53" s="289" t="s">
        <v>65</v>
      </c>
      <c r="B53" s="266" t="s">
        <v>32</v>
      </c>
      <c r="C53" s="274">
        <v>45379</v>
      </c>
      <c r="D53" s="275">
        <v>16003.91253252</v>
      </c>
      <c r="E53" s="275">
        <v>14585.403313469998</v>
      </c>
      <c r="F53" s="276">
        <v>9.7255399015258703</v>
      </c>
      <c r="G53" s="267" t="s">
        <v>23</v>
      </c>
      <c r="K53" s="277"/>
      <c r="L53" s="277"/>
      <c r="M53" s="277"/>
      <c r="N53" s="277"/>
      <c r="O53" s="277"/>
    </row>
    <row r="54" spans="1:129" ht="15.5">
      <c r="A54" s="289" t="s">
        <v>66</v>
      </c>
      <c r="B54" s="266" t="s">
        <v>32</v>
      </c>
      <c r="C54" s="274">
        <v>45379</v>
      </c>
      <c r="D54" s="275">
        <v>23946.465763610002</v>
      </c>
      <c r="E54" s="275">
        <v>20649.967999910001</v>
      </c>
      <c r="F54" s="276">
        <v>15.963694295867036</v>
      </c>
      <c r="G54" s="267" t="s">
        <v>23</v>
      </c>
      <c r="K54" s="277"/>
      <c r="L54" s="277"/>
      <c r="M54" s="277"/>
      <c r="N54" s="277"/>
      <c r="O54" s="277"/>
    </row>
    <row r="55" spans="1:129" ht="15.5">
      <c r="A55" s="289" t="s">
        <v>67</v>
      </c>
      <c r="B55" s="266" t="s">
        <v>32</v>
      </c>
      <c r="C55" s="274">
        <v>45379</v>
      </c>
      <c r="D55" s="275">
        <v>320001.57263982005</v>
      </c>
      <c r="E55" s="275">
        <v>322342.39173436997</v>
      </c>
      <c r="F55" s="276">
        <v>-0.72619027300601102</v>
      </c>
      <c r="G55" s="267" t="s">
        <v>23</v>
      </c>
      <c r="K55" s="277"/>
      <c r="L55" s="277"/>
      <c r="M55" s="277"/>
      <c r="N55" s="277"/>
      <c r="O55" s="277"/>
    </row>
    <row r="56" spans="1:129" ht="15.5">
      <c r="A56" s="289" t="s">
        <v>68</v>
      </c>
      <c r="B56" s="266" t="s">
        <v>32</v>
      </c>
      <c r="C56" s="274">
        <v>45379</v>
      </c>
      <c r="D56" s="275">
        <v>2005.87893904</v>
      </c>
      <c r="E56" s="275">
        <v>2008.6059820200001</v>
      </c>
      <c r="F56" s="276">
        <v>-0.13576794077141408</v>
      </c>
      <c r="G56" s="267" t="s">
        <v>23</v>
      </c>
      <c r="K56" s="277"/>
      <c r="L56" s="277"/>
      <c r="M56" s="277"/>
      <c r="N56" s="277"/>
      <c r="O56" s="277"/>
    </row>
    <row r="57" spans="1:129" ht="15.5">
      <c r="A57" s="289" t="s">
        <v>69</v>
      </c>
      <c r="B57" s="266" t="s">
        <v>32</v>
      </c>
      <c r="C57" s="274">
        <v>45379</v>
      </c>
      <c r="D57" s="275">
        <v>361957.82987499004</v>
      </c>
      <c r="E57" s="275">
        <v>359586.36902976996</v>
      </c>
      <c r="F57" s="276">
        <v>0.65949686903279403</v>
      </c>
      <c r="G57" s="267" t="s">
        <v>23</v>
      </c>
      <c r="K57" s="277"/>
      <c r="L57" s="277"/>
      <c r="M57" s="277"/>
      <c r="N57" s="277"/>
      <c r="O57" s="277"/>
    </row>
    <row r="58" spans="1:129" ht="15.5">
      <c r="A58" s="108" t="s">
        <v>70</v>
      </c>
      <c r="B58" s="266" t="s">
        <v>18</v>
      </c>
      <c r="C58" s="274"/>
      <c r="D58" s="275"/>
      <c r="E58" s="275"/>
      <c r="F58" s="276"/>
      <c r="G58" s="267"/>
      <c r="DY58" s="290">
        <v>-140912.65148738</v>
      </c>
    </row>
    <row r="59" spans="1:129" ht="26">
      <c r="A59" s="260" t="s">
        <v>71</v>
      </c>
      <c r="B59" s="261" t="s">
        <v>18</v>
      </c>
      <c r="C59" s="261" t="s">
        <v>18</v>
      </c>
      <c r="D59" s="263"/>
      <c r="E59" s="263"/>
      <c r="F59" s="263"/>
      <c r="G59" s="186" t="s">
        <v>62</v>
      </c>
    </row>
    <row r="60" spans="1:129">
      <c r="A60" s="291" t="s">
        <v>72</v>
      </c>
      <c r="B60" s="292" t="s">
        <v>18</v>
      </c>
      <c r="C60" s="293" t="s">
        <v>18</v>
      </c>
      <c r="D60" s="293"/>
      <c r="E60" s="293"/>
      <c r="F60" s="293"/>
      <c r="G60" s="187" t="s">
        <v>62</v>
      </c>
    </row>
    <row r="61" spans="1:129">
      <c r="A61" s="291"/>
      <c r="B61" s="292"/>
      <c r="C61" s="293"/>
      <c r="D61" s="293"/>
      <c r="E61" s="293"/>
      <c r="F61" s="293"/>
      <c r="G61" s="187"/>
    </row>
    <row r="62" spans="1:129">
      <c r="A62" s="294" t="s">
        <v>73</v>
      </c>
      <c r="B62" s="266"/>
      <c r="C62" s="266"/>
      <c r="D62" s="295"/>
      <c r="E62" s="295"/>
      <c r="F62" s="296"/>
      <c r="G62" s="267"/>
    </row>
    <row r="63" spans="1:129" s="297" customFormat="1" ht="26">
      <c r="A63" s="260" t="s">
        <v>74</v>
      </c>
      <c r="B63" s="261" t="s">
        <v>18</v>
      </c>
      <c r="C63" s="261" t="s">
        <v>18</v>
      </c>
      <c r="D63" s="263"/>
      <c r="E63" s="263"/>
      <c r="F63" s="263"/>
      <c r="G63" s="186" t="s">
        <v>30</v>
      </c>
    </row>
    <row r="64" spans="1:129">
      <c r="A64" s="259" t="s">
        <v>75</v>
      </c>
      <c r="B64" s="259"/>
      <c r="C64" s="259"/>
      <c r="D64" s="259"/>
      <c r="E64" s="259"/>
      <c r="F64" s="259"/>
      <c r="G64" s="259"/>
    </row>
    <row r="65" spans="1:7" ht="52">
      <c r="A65" s="260" t="s">
        <v>76</v>
      </c>
      <c r="B65" s="264"/>
      <c r="C65" s="264"/>
      <c r="D65" s="298"/>
      <c r="E65" s="298"/>
      <c r="F65" s="288"/>
      <c r="G65" s="186" t="s">
        <v>26</v>
      </c>
    </row>
    <row r="66" spans="1:7" ht="26.5">
      <c r="A66" s="260" t="s">
        <v>77</v>
      </c>
      <c r="B66" s="264" t="s">
        <v>78</v>
      </c>
      <c r="C66" s="264" t="s">
        <v>428</v>
      </c>
      <c r="D66" s="299">
        <v>41451.911456739996</v>
      </c>
      <c r="E66" s="299">
        <v>42545.807797200003</v>
      </c>
      <c r="F66" s="276">
        <v>-2.5711025294764767</v>
      </c>
      <c r="G66" s="186" t="s">
        <v>30</v>
      </c>
    </row>
    <row r="67" spans="1:7" ht="15.5">
      <c r="A67" s="260" t="s">
        <v>79</v>
      </c>
      <c r="B67" s="266" t="s">
        <v>78</v>
      </c>
      <c r="C67" s="266" t="s">
        <v>428</v>
      </c>
      <c r="D67" s="300">
        <v>2583.2986979300003</v>
      </c>
      <c r="E67" s="300">
        <v>2862.7124951300029</v>
      </c>
      <c r="F67" s="276">
        <v>-9.7604561294693966</v>
      </c>
      <c r="G67" s="301" t="s">
        <v>23</v>
      </c>
    </row>
    <row r="68" spans="1:7" ht="15.5">
      <c r="A68" s="261" t="s">
        <v>80</v>
      </c>
      <c r="B68" s="266" t="s">
        <v>78</v>
      </c>
      <c r="C68" s="266" t="s">
        <v>428</v>
      </c>
      <c r="D68" s="300"/>
      <c r="E68" s="300"/>
      <c r="F68" s="276"/>
      <c r="G68" s="301" t="s">
        <v>23</v>
      </c>
    </row>
    <row r="69" spans="1:7" ht="15.5">
      <c r="A69" s="261" t="s">
        <v>81</v>
      </c>
      <c r="B69" s="266" t="s">
        <v>78</v>
      </c>
      <c r="C69" s="266" t="s">
        <v>428</v>
      </c>
      <c r="D69" s="300"/>
      <c r="E69" s="300"/>
      <c r="F69" s="276"/>
      <c r="G69" s="301" t="s">
        <v>23</v>
      </c>
    </row>
    <row r="70" spans="1:7" ht="15.5">
      <c r="A70" s="261" t="s">
        <v>82</v>
      </c>
      <c r="B70" s="266" t="s">
        <v>78</v>
      </c>
      <c r="C70" s="266" t="s">
        <v>428</v>
      </c>
      <c r="D70" s="300">
        <v>2583.2986979300003</v>
      </c>
      <c r="E70" s="300">
        <v>2862.7124951300029</v>
      </c>
      <c r="F70" s="276">
        <v>-9.7604561294693966</v>
      </c>
      <c r="G70" s="301" t="s">
        <v>23</v>
      </c>
    </row>
    <row r="71" spans="1:7" ht="15.5">
      <c r="A71" s="261" t="s">
        <v>83</v>
      </c>
      <c r="B71" s="266" t="s">
        <v>78</v>
      </c>
      <c r="C71" s="266" t="s">
        <v>428</v>
      </c>
      <c r="D71" s="300"/>
      <c r="E71" s="300"/>
      <c r="F71" s="276"/>
      <c r="G71" s="301" t="s">
        <v>23</v>
      </c>
    </row>
    <row r="72" spans="1:7" ht="15.5">
      <c r="A72" s="260" t="s">
        <v>84</v>
      </c>
      <c r="B72" s="266" t="s">
        <v>78</v>
      </c>
      <c r="C72" s="266" t="s">
        <v>428</v>
      </c>
      <c r="D72" s="300">
        <v>38868.612758809992</v>
      </c>
      <c r="E72" s="300">
        <v>39683.095302069996</v>
      </c>
      <c r="F72" s="276">
        <v>-2.0524672711645042</v>
      </c>
      <c r="G72" s="301" t="s">
        <v>23</v>
      </c>
    </row>
    <row r="73" spans="1:7" ht="15.5">
      <c r="A73" s="261" t="s">
        <v>85</v>
      </c>
      <c r="B73" s="266" t="s">
        <v>78</v>
      </c>
      <c r="C73" s="266" t="s">
        <v>428</v>
      </c>
      <c r="D73" s="300"/>
      <c r="E73" s="300"/>
      <c r="F73" s="276"/>
      <c r="G73" s="301" t="s">
        <v>23</v>
      </c>
    </row>
    <row r="74" spans="1:7" ht="15.5">
      <c r="A74" s="261" t="s">
        <v>81</v>
      </c>
      <c r="B74" s="266" t="s">
        <v>78</v>
      </c>
      <c r="C74" s="266" t="s">
        <v>428</v>
      </c>
      <c r="D74" s="300">
        <v>20038.668273919997</v>
      </c>
      <c r="E74" s="300">
        <v>20471.090353939999</v>
      </c>
      <c r="F74" s="276"/>
      <c r="G74" s="301" t="s">
        <v>23</v>
      </c>
    </row>
    <row r="75" spans="1:7" ht="15.5">
      <c r="A75" s="261" t="s">
        <v>82</v>
      </c>
      <c r="B75" s="266" t="s">
        <v>78</v>
      </c>
      <c r="C75" s="266" t="s">
        <v>428</v>
      </c>
      <c r="D75" s="300"/>
      <c r="E75" s="300"/>
      <c r="F75" s="276"/>
      <c r="G75" s="301" t="s">
        <v>23</v>
      </c>
    </row>
    <row r="76" spans="1:7" ht="15.5">
      <c r="A76" s="261" t="s">
        <v>83</v>
      </c>
      <c r="B76" s="266" t="s">
        <v>78</v>
      </c>
      <c r="C76" s="266" t="s">
        <v>428</v>
      </c>
      <c r="D76" s="300">
        <v>18829.944484889998</v>
      </c>
      <c r="E76" s="300">
        <v>19212.004948130001</v>
      </c>
      <c r="F76" s="276">
        <v>-1.9886548242701307</v>
      </c>
      <c r="G76" s="301" t="s">
        <v>23</v>
      </c>
    </row>
    <row r="77" spans="1:7" ht="26.5">
      <c r="A77" s="260" t="s">
        <v>86</v>
      </c>
      <c r="B77" s="264" t="s">
        <v>78</v>
      </c>
      <c r="C77" s="264" t="s">
        <v>428</v>
      </c>
      <c r="D77" s="299">
        <v>23804.965</v>
      </c>
      <c r="E77" s="299">
        <v>24107.664000000001</v>
      </c>
      <c r="F77" s="276">
        <v>-1.2556131527301839</v>
      </c>
      <c r="G77" s="186" t="s">
        <v>30</v>
      </c>
    </row>
    <row r="78" spans="1:7" ht="15.5">
      <c r="A78" s="260" t="s">
        <v>79</v>
      </c>
      <c r="B78" s="266" t="s">
        <v>78</v>
      </c>
      <c r="C78" s="266" t="s">
        <v>428</v>
      </c>
      <c r="D78" s="300">
        <v>12075.27</v>
      </c>
      <c r="E78" s="300">
        <v>13612.956</v>
      </c>
      <c r="F78" s="276">
        <v>-11.295753839210231</v>
      </c>
      <c r="G78" s="301" t="s">
        <v>23</v>
      </c>
    </row>
    <row r="79" spans="1:7" ht="15.5">
      <c r="A79" s="261" t="s">
        <v>80</v>
      </c>
      <c r="B79" s="266" t="s">
        <v>78</v>
      </c>
      <c r="C79" s="266" t="s">
        <v>428</v>
      </c>
      <c r="D79" s="300"/>
      <c r="E79" s="300"/>
      <c r="F79" s="276"/>
      <c r="G79" s="301" t="s">
        <v>23</v>
      </c>
    </row>
    <row r="80" spans="1:7" ht="15.5">
      <c r="A80" s="261" t="s">
        <v>81</v>
      </c>
      <c r="B80" s="266" t="s">
        <v>78</v>
      </c>
      <c r="C80" s="266" t="s">
        <v>428</v>
      </c>
      <c r="D80" s="300">
        <v>8938.0810000000001</v>
      </c>
      <c r="E80" s="300">
        <v>11135.598</v>
      </c>
      <c r="F80" s="276">
        <v>-19.73416245809161</v>
      </c>
      <c r="G80" s="301" t="s">
        <v>23</v>
      </c>
    </row>
    <row r="81" spans="1:199" ht="15.5">
      <c r="A81" s="261" t="s">
        <v>82</v>
      </c>
      <c r="B81" s="266" t="s">
        <v>78</v>
      </c>
      <c r="C81" s="266" t="s">
        <v>428</v>
      </c>
      <c r="D81" s="300">
        <v>2925.2330000000002</v>
      </c>
      <c r="E81" s="300">
        <v>2267.7649999999999</v>
      </c>
      <c r="F81" s="276">
        <v>28.991892898955584</v>
      </c>
      <c r="G81" s="301" t="s">
        <v>23</v>
      </c>
    </row>
    <row r="82" spans="1:199" ht="15.5">
      <c r="A82" s="261" t="s">
        <v>83</v>
      </c>
      <c r="B82" s="266" t="s">
        <v>78</v>
      </c>
      <c r="C82" s="266" t="s">
        <v>428</v>
      </c>
      <c r="D82" s="300">
        <v>211.95600000000013</v>
      </c>
      <c r="E82" s="300">
        <v>209.59300000000076</v>
      </c>
      <c r="F82" s="276">
        <v>1.1274231486735564</v>
      </c>
      <c r="G82" s="301" t="s">
        <v>23</v>
      </c>
    </row>
    <row r="83" spans="1:199" ht="15.5">
      <c r="A83" s="260" t="s">
        <v>84</v>
      </c>
      <c r="B83" s="266" t="s">
        <v>78</v>
      </c>
      <c r="C83" s="266" t="s">
        <v>428</v>
      </c>
      <c r="D83" s="300">
        <v>11729.695</v>
      </c>
      <c r="E83" s="300">
        <v>10494.708000000001</v>
      </c>
      <c r="F83" s="276">
        <v>11.767711879168052</v>
      </c>
      <c r="G83" s="301" t="s">
        <v>23</v>
      </c>
    </row>
    <row r="84" spans="1:199" ht="15.5">
      <c r="A84" s="261" t="s">
        <v>85</v>
      </c>
      <c r="B84" s="266" t="s">
        <v>78</v>
      </c>
      <c r="C84" s="266" t="s">
        <v>428</v>
      </c>
      <c r="D84" s="300"/>
      <c r="E84" s="300"/>
      <c r="F84" s="276"/>
      <c r="G84" s="301" t="s">
        <v>23</v>
      </c>
      <c r="GQ84" s="249">
        <v>2300</v>
      </c>
    </row>
    <row r="85" spans="1:199" ht="15.5">
      <c r="A85" s="261" t="s">
        <v>81</v>
      </c>
      <c r="B85" s="266" t="s">
        <v>78</v>
      </c>
      <c r="C85" s="266" t="s">
        <v>428</v>
      </c>
      <c r="D85" s="300">
        <v>11729.695</v>
      </c>
      <c r="E85" s="300">
        <v>10494.708000000001</v>
      </c>
      <c r="F85" s="276">
        <v>11.767711879168052</v>
      </c>
      <c r="G85" s="301" t="s">
        <v>23</v>
      </c>
      <c r="GQ85" s="249">
        <v>800</v>
      </c>
    </row>
    <row r="86" spans="1:199" ht="15.5">
      <c r="A86" s="261" t="s">
        <v>82</v>
      </c>
      <c r="B86" s="266" t="s">
        <v>78</v>
      </c>
      <c r="C86" s="266" t="s">
        <v>428</v>
      </c>
      <c r="D86" s="300"/>
      <c r="E86" s="300"/>
      <c r="F86" s="302"/>
      <c r="G86" s="301" t="s">
        <v>23</v>
      </c>
    </row>
    <row r="87" spans="1:199" ht="15.5">
      <c r="A87" s="261" t="s">
        <v>83</v>
      </c>
      <c r="B87" s="266" t="s">
        <v>78</v>
      </c>
      <c r="C87" s="266" t="s">
        <v>428</v>
      </c>
      <c r="D87" s="300"/>
      <c r="E87" s="300"/>
      <c r="F87" s="302"/>
      <c r="G87" s="301" t="s">
        <v>23</v>
      </c>
    </row>
    <row r="88" spans="1:199" ht="15.5">
      <c r="A88" s="260" t="s">
        <v>87</v>
      </c>
      <c r="B88" s="264" t="s">
        <v>78</v>
      </c>
      <c r="C88" s="264"/>
      <c r="D88" s="299"/>
      <c r="E88" s="299"/>
      <c r="F88" s="302"/>
      <c r="G88" s="303" t="s">
        <v>23</v>
      </c>
    </row>
    <row r="89" spans="1:199" ht="52">
      <c r="A89" s="260" t="s">
        <v>88</v>
      </c>
      <c r="B89" s="264" t="s">
        <v>78</v>
      </c>
      <c r="C89" s="264"/>
      <c r="D89" s="298"/>
      <c r="E89" s="298"/>
      <c r="F89" s="288"/>
      <c r="G89" s="186" t="s">
        <v>26</v>
      </c>
    </row>
    <row r="90" spans="1:199" ht="26">
      <c r="A90" s="260" t="s">
        <v>89</v>
      </c>
      <c r="B90" s="264" t="s">
        <v>78</v>
      </c>
      <c r="C90" s="264"/>
      <c r="D90" s="298"/>
      <c r="E90" s="298"/>
      <c r="F90" s="288"/>
      <c r="G90" s="186" t="s">
        <v>62</v>
      </c>
    </row>
    <row r="91" spans="1:199">
      <c r="A91" s="260" t="s">
        <v>90</v>
      </c>
      <c r="B91" s="264" t="s">
        <v>18</v>
      </c>
      <c r="C91" s="264"/>
      <c r="D91" s="298"/>
      <c r="E91" s="298"/>
      <c r="F91" s="288"/>
      <c r="G91" s="303" t="s">
        <v>23</v>
      </c>
    </row>
    <row r="92" spans="1:199" ht="12.75" customHeight="1">
      <c r="A92" s="259" t="s">
        <v>91</v>
      </c>
      <c r="B92" s="259"/>
      <c r="C92" s="259"/>
      <c r="D92" s="259"/>
      <c r="E92" s="259"/>
      <c r="F92" s="259"/>
      <c r="G92" s="259"/>
    </row>
    <row r="93" spans="1:199">
      <c r="A93" s="293" t="s">
        <v>92</v>
      </c>
      <c r="B93" s="292"/>
      <c r="C93" s="292"/>
      <c r="D93" s="304"/>
      <c r="E93" s="305"/>
      <c r="F93" s="306"/>
      <c r="G93" s="187" t="s">
        <v>19</v>
      </c>
    </row>
    <row r="94" spans="1:199">
      <c r="A94" s="293"/>
      <c r="B94" s="292"/>
      <c r="C94" s="292"/>
      <c r="D94" s="304"/>
      <c r="E94" s="305"/>
      <c r="F94" s="306"/>
      <c r="G94" s="187"/>
    </row>
    <row r="95" spans="1:199">
      <c r="A95" s="307" t="s">
        <v>93</v>
      </c>
      <c r="B95" s="307"/>
      <c r="C95" s="307"/>
      <c r="D95" s="307"/>
      <c r="E95" s="307"/>
      <c r="F95" s="307"/>
      <c r="G95" s="307"/>
    </row>
    <row r="96" spans="1:199">
      <c r="A96" s="308" t="s">
        <v>94</v>
      </c>
      <c r="B96" s="308"/>
      <c r="C96" s="308"/>
      <c r="D96" s="309"/>
      <c r="E96" s="309"/>
      <c r="F96" s="309"/>
      <c r="G96" s="310"/>
    </row>
    <row r="97" spans="1:7">
      <c r="A97" s="311" t="s">
        <v>95</v>
      </c>
      <c r="B97" s="252"/>
      <c r="C97" s="252"/>
      <c r="D97" s="252"/>
      <c r="E97" s="252"/>
      <c r="F97" s="252"/>
      <c r="G97" s="253"/>
    </row>
    <row r="98" spans="1:7">
      <c r="G98" s="249"/>
    </row>
    <row r="99" spans="1:7">
      <c r="G99" s="249"/>
    </row>
    <row r="100" spans="1:7">
      <c r="G100" s="249"/>
    </row>
    <row r="101" spans="1:7">
      <c r="G101" s="249"/>
    </row>
    <row r="102" spans="1:7">
      <c r="G102" s="249"/>
    </row>
    <row r="103" spans="1:7">
      <c r="G103" s="249"/>
    </row>
    <row r="104" spans="1:7">
      <c r="G104" s="249"/>
    </row>
    <row r="105" spans="1:7">
      <c r="G105" s="249"/>
    </row>
    <row r="106" spans="1:7">
      <c r="G106" s="249"/>
    </row>
    <row r="107" spans="1:7" ht="12" customHeight="1">
      <c r="G107" s="249"/>
    </row>
    <row r="108" spans="1:7">
      <c r="G108" s="249"/>
    </row>
  </sheetData>
  <mergeCells count="26">
    <mergeCell ref="A95:G95"/>
    <mergeCell ref="A96:C96"/>
    <mergeCell ref="A64:G64"/>
    <mergeCell ref="A92:G92"/>
    <mergeCell ref="A93:A94"/>
    <mergeCell ref="B93:B94"/>
    <mergeCell ref="C93:C94"/>
    <mergeCell ref="D93:D94"/>
    <mergeCell ref="E93:E94"/>
    <mergeCell ref="F93:F94"/>
    <mergeCell ref="G93:G94"/>
    <mergeCell ref="A17:G17"/>
    <mergeCell ref="A49:G49"/>
    <mergeCell ref="A60:A61"/>
    <mergeCell ref="B60:B61"/>
    <mergeCell ref="C60:C61"/>
    <mergeCell ref="D60:D61"/>
    <mergeCell ref="E60:E61"/>
    <mergeCell ref="F60:F61"/>
    <mergeCell ref="G60:G61"/>
    <mergeCell ref="A1:G1"/>
    <mergeCell ref="A2:G2"/>
    <mergeCell ref="A6:B6"/>
    <mergeCell ref="C6:G6"/>
    <mergeCell ref="A8:G8"/>
    <mergeCell ref="A14:G14"/>
  </mergeCells>
  <hyperlinks>
    <hyperlink ref="B3" location="'TAND-MOROCCO(IMF)'!A8" display="[Real Sector]" xr:uid="{FFC1CE68-7EAB-4EB0-B307-9D62D3FADDE1}"/>
    <hyperlink ref="C3" location="'TAND-MOROCCO(IMF)'!A14" display="[Fiscal Sector]" xr:uid="{D78B9699-07BE-4331-90E8-5ADD5725A423}"/>
    <hyperlink ref="D3" location="'TAND-MOROCCO(IMF)'!A17" display="[Financial Sector]" xr:uid="{C3417B92-08E9-438A-AF09-C56FEDFDA109}"/>
    <hyperlink ref="E3" location="'TAND-MOROCCO(IMF)'!A61" display="[External Debt] " xr:uid="{F9AC2653-7067-41C5-8AEA-E65205027DC4}"/>
    <hyperlink ref="F3" location="'TAND-MOROCCO(IMF)'!A46" display="[External Sector]" xr:uid="{495B6EB8-2056-4B10-BF3D-236BCA812B02}"/>
    <hyperlink ref="G3" location="'TAND-MOROCCO(IMF)'!A82" display="[Population]" xr:uid="{8CE66A87-33F8-4157-BA23-1970C1A5083C}"/>
    <hyperlink ref="D5" location="'TAND-MAROC (FMI)'!D5" display="Français" xr:uid="{A07DC33C-9F40-4F73-BF78-B35A2E685D1C}"/>
    <hyperlink ref="G9" r:id="rId1" display="http://www.hcp.ma/" xr:uid="{57CAF001-50FA-4539-A85C-2A7008C125C1}"/>
    <hyperlink ref="G15" r:id="rId2" display="http://www.finances.gov.ma/Chiffres/chiffres.htm" xr:uid="{A273F3FD-9816-46B6-8FCC-FD15A2E4DCFB}"/>
    <hyperlink ref="G16" r:id="rId3" display="http://www.finances.gov.ma/Chiffres/chiffres.htm" xr:uid="{FE0B4CC0-C2F2-46D0-8213-F3B7D2D5A9C7}"/>
    <hyperlink ref="G44" r:id="rId4" display="http://www.bkam.gov.ma/Francais/Menu/Anex.asp" xr:uid="{15535FCA-DE98-4371-A71D-656F37FE02F9}"/>
    <hyperlink ref="G48" r:id="rId5" display="http://www.casablanca-bourse.com/" xr:uid="{00C78C9A-5830-43C7-A753-A665375CFA5E}"/>
    <hyperlink ref="G50" r:id="rId6" display="http://www.oc.gov.ma/" xr:uid="{70D838EF-176D-4BC3-A9ED-0AA834563F49}"/>
    <hyperlink ref="G52" location="'TAND-MOROCCO (Séries)'!A41" display="Bank Al-Maghrib" xr:uid="{BD206989-183D-4935-8AE9-FA71E5F68B61}"/>
    <hyperlink ref="A58" location="'E-TEMPLATE-I;II;III;VI'!B1" display=" II-Reserves Template" xr:uid="{707A7E38-CE14-4FFC-93BD-07F03166845F}"/>
    <hyperlink ref="G59" r:id="rId7" display="http://www.oc.gov.ma/" xr:uid="{AC65ABF5-FB2B-47C3-8383-75F21A509304}"/>
    <hyperlink ref="G60" r:id="rId8" display="http://www.oc.gov.ma/" xr:uid="{F2F40D44-4B33-4B28-8C82-45DC0E231D43}"/>
    <hyperlink ref="G63" r:id="rId9" display="http://www.bkam.gov.ma/Francais/Menu/Anex.asp" xr:uid="{BC71A6BE-728C-4E56-9859-EE0094A84797}"/>
    <hyperlink ref="G65" r:id="rId10" display="http://www.finances.gov.ma/Chiffres/chiffres.htm" xr:uid="{F31C713F-2749-4F20-A894-BA768E2455E9}"/>
    <hyperlink ref="G89" r:id="rId11" display="http://www.finances.gov.ma/Chiffres/chiffres.htm" xr:uid="{83E6B557-CBE9-4917-8806-D8F3B6D0445B}"/>
    <hyperlink ref="G90" r:id="rId12" display="http://www.oc.gov.ma/" xr:uid="{95430DEC-2892-4EF3-B487-AECA3FD48B7A}"/>
    <hyperlink ref="G93" r:id="rId13" display="http://www.statistic-hcp.ma/" xr:uid="{C893E576-AE6C-42D1-A2DE-596A439EE829}"/>
    <hyperlink ref="G77" r:id="rId14" display="http://www.bkam.gov.ma/Francais/Menu/Anex.asp" xr:uid="{B6EA82DD-DEBD-4603-AE65-95E21E24F367}"/>
    <hyperlink ref="G66" r:id="rId15" display="http://www.bkam.gov.ma/Francais/Menu/Anex.asp" xr:uid="{EE56B5C2-6554-4C83-99F3-210157491B2A}"/>
    <hyperlink ref="G18" location="'TAND-MOROCCO (Séries)'!A17" display="Bank Al-Maghrib" xr:uid="{2DBC3D2A-3DA4-4DD1-85EE-D54CBFF89B7F}"/>
  </hyperlinks>
  <printOptions horizontalCentered="1" verticalCentered="1"/>
  <pageMargins left="0" right="0" top="0" bottom="0" header="0" footer="0"/>
  <pageSetup paperSize="9" scale="94" orientation="portrait" r:id="rId1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9AD8E-4345-411C-891E-B2347DEDF6F1}">
  <sheetPr>
    <tabColor indexed="10"/>
    <pageSetUpPr fitToPage="1"/>
  </sheetPr>
  <dimension ref="A2:JO200"/>
  <sheetViews>
    <sheetView zoomScale="74" zoomScaleNormal="74" workbookViewId="0">
      <pane xSplit="1" ySplit="7" topLeftCell="IW33" activePane="bottomRight" state="frozen"/>
      <selection activeCell="JJ54" sqref="JJ54"/>
      <selection pane="topRight" activeCell="JJ54" sqref="JJ54"/>
      <selection pane="bottomLeft" activeCell="JJ54" sqref="JJ54"/>
      <selection pane="bottomRight" activeCell="JJ38" sqref="JJ38"/>
    </sheetView>
  </sheetViews>
  <sheetFormatPr baseColWidth="10" defaultColWidth="11.453125" defaultRowHeight="13"/>
  <cols>
    <col min="1" max="1" width="44.7265625" style="315" customWidth="1"/>
    <col min="2" max="2" width="9.453125" style="315" customWidth="1"/>
    <col min="3" max="49" width="11.26953125" style="315" customWidth="1"/>
    <col min="50" max="51" width="12" style="315" customWidth="1"/>
    <col min="52" max="124" width="11.26953125" style="315" customWidth="1"/>
    <col min="125" max="125" width="12.7265625" style="315" bestFit="1" customWidth="1"/>
    <col min="126" max="270" width="11.26953125" style="315" customWidth="1"/>
    <col min="271" max="271" width="17.7265625" style="317" customWidth="1"/>
    <col min="272" max="272" width="11.453125" style="315"/>
    <col min="273" max="273" width="15.81640625" style="315" customWidth="1"/>
    <col min="274" max="16384" width="11.453125" style="315"/>
  </cols>
  <sheetData>
    <row r="2" spans="1:271" ht="28.5" customHeight="1">
      <c r="A2" s="313"/>
      <c r="B2" s="313"/>
      <c r="C2" s="313"/>
      <c r="D2" s="314"/>
      <c r="E2" s="313"/>
      <c r="F2" s="313"/>
      <c r="G2" s="313"/>
      <c r="O2" s="313"/>
      <c r="P2" s="313"/>
      <c r="Q2" s="313"/>
      <c r="R2" s="313"/>
      <c r="S2" s="313"/>
      <c r="T2" s="313"/>
      <c r="U2" s="313"/>
      <c r="AA2" s="313"/>
      <c r="AB2" s="313"/>
      <c r="AC2" s="313"/>
      <c r="AD2" s="313"/>
      <c r="AE2" s="313"/>
      <c r="AF2" s="313"/>
      <c r="AG2" s="313"/>
      <c r="AM2" s="313"/>
      <c r="AN2" s="313"/>
      <c r="AO2" s="313"/>
      <c r="AP2" s="313"/>
      <c r="AQ2" s="313"/>
      <c r="AR2" s="313"/>
      <c r="AS2" s="313"/>
      <c r="AZ2" s="316"/>
    </row>
    <row r="3" spans="1:271" ht="22.5" customHeight="1">
      <c r="A3" s="318" t="s">
        <v>0</v>
      </c>
      <c r="B3" s="318"/>
      <c r="C3" s="318"/>
      <c r="D3" s="318"/>
      <c r="E3" s="318"/>
      <c r="F3" s="318"/>
      <c r="G3" s="318"/>
      <c r="H3" s="319"/>
      <c r="I3" s="319"/>
      <c r="J3" s="319"/>
      <c r="K3" s="319"/>
      <c r="L3" s="319"/>
      <c r="M3" s="319"/>
      <c r="N3" s="319"/>
      <c r="O3" s="318" t="s">
        <v>0</v>
      </c>
      <c r="P3" s="318"/>
      <c r="Q3" s="318"/>
      <c r="R3" s="318"/>
      <c r="S3" s="318"/>
      <c r="T3" s="318"/>
      <c r="U3" s="318"/>
      <c r="V3" s="319"/>
      <c r="W3" s="319"/>
      <c r="X3" s="319"/>
      <c r="Y3" s="319"/>
      <c r="Z3" s="319"/>
      <c r="AA3" s="318" t="s">
        <v>0</v>
      </c>
      <c r="AB3" s="318"/>
      <c r="AC3" s="318"/>
      <c r="AD3" s="318"/>
      <c r="AE3" s="318"/>
      <c r="AF3" s="318"/>
      <c r="AG3" s="318"/>
      <c r="AH3" s="319"/>
      <c r="AI3" s="319"/>
      <c r="AJ3" s="319"/>
      <c r="AK3" s="319"/>
      <c r="AL3" s="319"/>
      <c r="AM3" s="318" t="s">
        <v>0</v>
      </c>
      <c r="AN3" s="318"/>
      <c r="AO3" s="318"/>
      <c r="AP3" s="318"/>
      <c r="AQ3" s="318"/>
      <c r="AR3" s="318"/>
      <c r="AS3" s="318"/>
      <c r="AT3" s="319"/>
      <c r="AU3" s="319"/>
      <c r="AV3" s="319"/>
      <c r="AW3" s="319"/>
      <c r="AX3" s="319"/>
      <c r="AY3" s="318" t="s">
        <v>0</v>
      </c>
      <c r="AZ3" s="318"/>
      <c r="BA3" s="318"/>
      <c r="BB3" s="318"/>
      <c r="BC3" s="318"/>
      <c r="BD3" s="318"/>
      <c r="BE3" s="318"/>
      <c r="BF3" s="319"/>
      <c r="BG3" s="319"/>
      <c r="BH3" s="319"/>
      <c r="BI3" s="319"/>
      <c r="BJ3" s="319"/>
      <c r="BK3" s="319"/>
      <c r="BL3" s="319"/>
      <c r="BM3" s="319"/>
      <c r="BN3" s="319"/>
      <c r="BO3" s="319"/>
      <c r="BP3" s="319"/>
      <c r="BQ3" s="319"/>
      <c r="BR3" s="319"/>
      <c r="BS3" s="319"/>
      <c r="BT3" s="319"/>
      <c r="BU3" s="319"/>
      <c r="BV3" s="319"/>
      <c r="BW3" s="319"/>
      <c r="BX3" s="319"/>
      <c r="BY3" s="319"/>
      <c r="BZ3" s="319"/>
      <c r="CA3" s="319"/>
      <c r="CB3" s="319"/>
      <c r="CC3" s="319"/>
      <c r="CD3" s="319"/>
      <c r="CE3" s="319"/>
      <c r="CF3" s="319"/>
      <c r="CG3" s="319"/>
      <c r="CH3" s="319"/>
      <c r="CI3" s="319"/>
      <c r="CJ3" s="319"/>
      <c r="CK3" s="319"/>
      <c r="CL3" s="319"/>
      <c r="CM3" s="319"/>
      <c r="CN3" s="319"/>
      <c r="CO3" s="319"/>
      <c r="CP3" s="319"/>
      <c r="CQ3" s="319"/>
      <c r="CR3" s="319"/>
      <c r="CS3" s="319"/>
      <c r="CT3" s="319"/>
      <c r="CU3" s="319"/>
      <c r="CV3" s="319"/>
      <c r="CW3" s="319"/>
      <c r="CX3" s="319"/>
      <c r="CY3" s="319"/>
      <c r="CZ3" s="319"/>
      <c r="DA3" s="319"/>
      <c r="DB3" s="319"/>
      <c r="DC3" s="319"/>
      <c r="DD3" s="319"/>
      <c r="DE3" s="319"/>
      <c r="DF3" s="319"/>
      <c r="DG3" s="319"/>
      <c r="DH3" s="319"/>
      <c r="DI3" s="319"/>
      <c r="DJ3" s="319"/>
      <c r="DK3" s="319"/>
      <c r="DL3" s="319"/>
      <c r="DM3" s="319"/>
      <c r="DN3" s="319"/>
      <c r="DO3" s="319"/>
      <c r="DP3" s="319"/>
      <c r="DQ3" s="319"/>
      <c r="DR3" s="319"/>
      <c r="DS3" s="319"/>
      <c r="DT3" s="319"/>
      <c r="DU3" s="319"/>
      <c r="DV3" s="319"/>
      <c r="DW3" s="319"/>
      <c r="DX3" s="319"/>
      <c r="DY3" s="319"/>
      <c r="DZ3" s="319"/>
      <c r="EA3" s="319"/>
      <c r="EB3" s="319"/>
      <c r="EC3" s="319"/>
      <c r="ED3" s="319"/>
      <c r="EE3" s="319"/>
      <c r="EF3" s="319"/>
      <c r="EG3" s="319"/>
      <c r="EH3" s="319"/>
      <c r="EI3" s="319"/>
      <c r="EJ3" s="319"/>
      <c r="EK3" s="319"/>
      <c r="EL3" s="319"/>
      <c r="EM3" s="319"/>
      <c r="EN3" s="319"/>
      <c r="EO3" s="319"/>
      <c r="EP3" s="319"/>
      <c r="EQ3" s="319"/>
      <c r="ER3" s="319"/>
      <c r="ES3" s="319"/>
      <c r="ET3" s="319"/>
      <c r="EU3" s="319"/>
      <c r="EV3" s="319"/>
      <c r="EW3" s="319"/>
      <c r="EX3" s="319"/>
      <c r="EY3" s="319"/>
      <c r="EZ3" s="319"/>
      <c r="FA3" s="319"/>
      <c r="FB3" s="319"/>
      <c r="FC3" s="319"/>
      <c r="FD3" s="319"/>
      <c r="FE3" s="319"/>
      <c r="FF3" s="319"/>
      <c r="FG3" s="319"/>
      <c r="FH3" s="319"/>
      <c r="FI3" s="319"/>
      <c r="FJ3" s="319"/>
      <c r="FK3" s="319"/>
      <c r="FL3" s="319"/>
      <c r="FM3" s="319"/>
      <c r="FN3" s="319"/>
      <c r="FO3" s="319"/>
      <c r="FP3" s="319"/>
      <c r="FQ3" s="319"/>
      <c r="FR3" s="319"/>
      <c r="FS3" s="319"/>
      <c r="FT3" s="319"/>
      <c r="FU3" s="319"/>
      <c r="FV3" s="319"/>
      <c r="FW3" s="319"/>
      <c r="FX3" s="319"/>
      <c r="FY3" s="319"/>
      <c r="FZ3" s="319"/>
      <c r="GA3" s="319"/>
      <c r="GB3" s="319"/>
      <c r="GC3" s="319"/>
      <c r="GD3" s="319"/>
      <c r="GE3" s="319"/>
      <c r="GF3" s="319"/>
      <c r="GG3" s="319"/>
      <c r="GH3" s="319"/>
      <c r="GI3" s="319"/>
      <c r="GJ3" s="319"/>
      <c r="GK3" s="319"/>
      <c r="GL3" s="319"/>
      <c r="GM3" s="319"/>
      <c r="GN3" s="319"/>
      <c r="GO3" s="319"/>
      <c r="GP3" s="319"/>
      <c r="GQ3" s="319"/>
      <c r="GR3" s="319"/>
      <c r="GS3" s="319"/>
      <c r="GT3" s="319"/>
      <c r="GU3" s="319"/>
      <c r="GV3" s="319"/>
      <c r="GW3" s="319"/>
      <c r="GX3" s="319"/>
      <c r="GY3" s="319"/>
      <c r="GZ3" s="319"/>
      <c r="HA3" s="319"/>
      <c r="HB3" s="319"/>
      <c r="HC3" s="319"/>
      <c r="HD3" s="319"/>
      <c r="HE3" s="319"/>
      <c r="HF3" s="319"/>
      <c r="HG3" s="319"/>
      <c r="HH3" s="319"/>
      <c r="HI3" s="319"/>
      <c r="HJ3" s="319"/>
      <c r="HK3" s="319"/>
      <c r="HL3" s="319"/>
      <c r="HM3" s="319"/>
      <c r="HN3" s="319"/>
      <c r="HO3" s="319"/>
      <c r="HP3" s="319"/>
      <c r="HQ3" s="319"/>
      <c r="HR3" s="319"/>
      <c r="HS3" s="319"/>
      <c r="HT3" s="319"/>
      <c r="HU3" s="319"/>
      <c r="HV3" s="319"/>
      <c r="HW3" s="319"/>
      <c r="HX3" s="319"/>
      <c r="HY3" s="319"/>
      <c r="HZ3" s="319"/>
      <c r="IA3" s="319"/>
      <c r="IB3" s="319"/>
      <c r="IC3" s="319"/>
      <c r="ID3" s="319"/>
      <c r="IE3" s="319"/>
      <c r="IF3" s="319"/>
      <c r="IG3" s="319"/>
      <c r="IH3" s="319"/>
      <c r="II3" s="319"/>
      <c r="IJ3" s="319"/>
      <c r="IK3" s="319"/>
      <c r="IL3" s="319"/>
      <c r="IM3" s="319"/>
      <c r="IN3" s="319"/>
      <c r="IO3" s="319"/>
      <c r="IP3" s="319"/>
      <c r="IQ3" s="319"/>
      <c r="IR3" s="319"/>
      <c r="IS3" s="319"/>
      <c r="IT3" s="319"/>
      <c r="IU3" s="319"/>
      <c r="IV3" s="319"/>
      <c r="IW3" s="319"/>
      <c r="IX3" s="319"/>
      <c r="IY3" s="319"/>
      <c r="IZ3" s="319"/>
      <c r="JA3" s="319"/>
      <c r="JB3" s="319"/>
      <c r="JC3" s="319"/>
      <c r="JD3" s="319"/>
      <c r="JE3" s="319"/>
      <c r="JF3" s="319"/>
      <c r="JG3" s="319"/>
      <c r="JH3" s="319"/>
      <c r="JI3" s="319"/>
      <c r="JJ3" s="319"/>
      <c r="JK3" s="320"/>
    </row>
    <row r="4" spans="1:271" ht="37.5" customHeight="1">
      <c r="A4" s="185" t="s">
        <v>435</v>
      </c>
      <c r="B4" s="109" t="s">
        <v>274</v>
      </c>
      <c r="C4" s="109" t="s">
        <v>275</v>
      </c>
      <c r="D4" s="109" t="s">
        <v>276</v>
      </c>
      <c r="E4" s="109" t="s">
        <v>277</v>
      </c>
      <c r="F4" s="109" t="s">
        <v>5</v>
      </c>
      <c r="G4" s="109" t="s">
        <v>6</v>
      </c>
      <c r="O4" s="319"/>
      <c r="P4" s="109" t="s">
        <v>274</v>
      </c>
      <c r="Q4" s="109" t="s">
        <v>275</v>
      </c>
      <c r="R4" s="109" t="s">
        <v>276</v>
      </c>
      <c r="S4" s="109" t="s">
        <v>277</v>
      </c>
      <c r="T4" s="109" t="s">
        <v>5</v>
      </c>
      <c r="U4" s="109" t="s">
        <v>6</v>
      </c>
      <c r="AA4" s="319"/>
      <c r="AB4" s="109" t="s">
        <v>274</v>
      </c>
      <c r="AC4" s="109" t="s">
        <v>275</v>
      </c>
      <c r="AD4" s="109" t="s">
        <v>276</v>
      </c>
      <c r="AE4" s="109" t="s">
        <v>277</v>
      </c>
      <c r="AF4" s="109" t="s">
        <v>5</v>
      </c>
      <c r="AG4" s="109" t="s">
        <v>6</v>
      </c>
      <c r="AM4" s="319"/>
      <c r="AN4" s="109" t="s">
        <v>274</v>
      </c>
      <c r="AO4" s="109" t="s">
        <v>275</v>
      </c>
      <c r="AP4" s="109" t="s">
        <v>276</v>
      </c>
      <c r="AQ4" s="109" t="s">
        <v>277</v>
      </c>
      <c r="AR4" s="109" t="s">
        <v>5</v>
      </c>
      <c r="AS4" s="109" t="s">
        <v>6</v>
      </c>
      <c r="AT4" s="319"/>
      <c r="AU4" s="319"/>
      <c r="AV4" s="319"/>
      <c r="AY4" s="319"/>
      <c r="AZ4" s="109" t="s">
        <v>274</v>
      </c>
      <c r="BA4" s="109" t="s">
        <v>275</v>
      </c>
      <c r="BB4" s="109" t="s">
        <v>276</v>
      </c>
      <c r="BC4" s="109" t="s">
        <v>277</v>
      </c>
      <c r="BD4" s="109" t="s">
        <v>5</v>
      </c>
      <c r="BE4" s="109" t="s">
        <v>6</v>
      </c>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19"/>
      <c r="DE4" s="319"/>
      <c r="DF4" s="319"/>
      <c r="DG4" s="319"/>
      <c r="DH4" s="319"/>
      <c r="DI4" s="319"/>
      <c r="DJ4" s="319"/>
      <c r="DK4" s="319"/>
      <c r="DL4" s="319"/>
      <c r="DM4" s="319"/>
      <c r="DN4" s="319"/>
      <c r="DO4" s="319"/>
      <c r="DP4" s="319"/>
      <c r="DQ4" s="319"/>
      <c r="DR4" s="319"/>
      <c r="DS4" s="319"/>
      <c r="DT4" s="319"/>
      <c r="DU4" s="319"/>
      <c r="DV4" s="319"/>
      <c r="DW4" s="319"/>
      <c r="DX4" s="319"/>
      <c r="DY4" s="319"/>
      <c r="DZ4" s="319"/>
      <c r="EA4" s="319"/>
      <c r="EB4" s="319"/>
      <c r="EC4" s="319"/>
      <c r="ED4" s="319"/>
      <c r="EE4" s="319"/>
      <c r="EF4" s="319"/>
      <c r="EG4" s="319"/>
      <c r="EH4" s="319"/>
      <c r="EI4" s="319"/>
      <c r="EJ4" s="319"/>
      <c r="EK4" s="319"/>
      <c r="EL4" s="319"/>
      <c r="EM4" s="319"/>
      <c r="EN4" s="319"/>
      <c r="EO4" s="319"/>
      <c r="EP4" s="319"/>
      <c r="EQ4" s="319"/>
      <c r="ER4" s="319"/>
      <c r="ES4" s="319"/>
      <c r="ET4" s="319"/>
      <c r="EU4" s="319"/>
      <c r="EV4" s="319"/>
      <c r="EW4" s="319"/>
      <c r="EX4" s="319"/>
      <c r="EY4" s="319"/>
      <c r="EZ4" s="319"/>
      <c r="FA4" s="319"/>
      <c r="FB4" s="319"/>
      <c r="FC4" s="319"/>
      <c r="FD4" s="319"/>
      <c r="FE4" s="319"/>
      <c r="FF4" s="319"/>
      <c r="FG4" s="319"/>
      <c r="FH4" s="319"/>
      <c r="FI4" s="319"/>
      <c r="FJ4" s="319"/>
      <c r="FK4" s="319"/>
      <c r="FL4" s="319"/>
      <c r="FM4" s="319"/>
      <c r="FN4" s="319"/>
      <c r="FO4" s="319"/>
      <c r="FP4" s="319"/>
      <c r="FQ4" s="319"/>
      <c r="FR4" s="319"/>
      <c r="FS4" s="319"/>
      <c r="FT4" s="319"/>
      <c r="FU4" s="319"/>
      <c r="FV4" s="319"/>
      <c r="FW4" s="319"/>
      <c r="FX4" s="319"/>
      <c r="FY4" s="319"/>
      <c r="FZ4" s="319"/>
      <c r="GA4" s="319"/>
      <c r="GB4" s="319"/>
      <c r="GC4" s="319"/>
      <c r="GD4" s="319"/>
      <c r="GE4" s="319"/>
      <c r="GF4" s="319"/>
      <c r="GG4" s="319"/>
      <c r="GH4" s="319"/>
      <c r="GI4" s="319"/>
      <c r="GJ4" s="319"/>
      <c r="GK4" s="319"/>
      <c r="GL4" s="319"/>
      <c r="GM4" s="319"/>
      <c r="GN4" s="319"/>
      <c r="GO4" s="319"/>
      <c r="GP4" s="319"/>
      <c r="GQ4" s="319"/>
      <c r="GR4" s="319"/>
      <c r="GS4" s="319"/>
      <c r="GT4" s="319"/>
      <c r="GU4" s="319"/>
      <c r="GV4" s="319"/>
      <c r="GW4" s="319"/>
      <c r="GX4" s="319"/>
      <c r="GY4" s="319"/>
      <c r="GZ4" s="319"/>
      <c r="HA4" s="319"/>
      <c r="HB4" s="319"/>
      <c r="HC4" s="319"/>
      <c r="HD4" s="319"/>
      <c r="HE4" s="319"/>
      <c r="HF4" s="319"/>
      <c r="HG4" s="319"/>
      <c r="HH4" s="319"/>
      <c r="HI4" s="319"/>
      <c r="HJ4" s="319"/>
      <c r="HK4" s="319"/>
      <c r="HL4" s="319"/>
      <c r="HM4" s="319"/>
      <c r="HN4" s="319"/>
      <c r="HO4" s="319"/>
      <c r="HP4" s="319"/>
      <c r="HQ4" s="319"/>
      <c r="HR4" s="319"/>
      <c r="HS4" s="319"/>
      <c r="HT4" s="319"/>
      <c r="HU4" s="319"/>
      <c r="HV4" s="319"/>
      <c r="HW4" s="319"/>
      <c r="HX4" s="319"/>
      <c r="HY4" s="319"/>
      <c r="HZ4" s="319"/>
      <c r="IA4" s="319"/>
      <c r="IB4" s="319"/>
      <c r="IC4" s="319"/>
      <c r="ID4" s="319"/>
      <c r="IE4" s="319"/>
      <c r="IF4" s="319"/>
      <c r="IG4" s="319"/>
      <c r="IH4" s="319"/>
      <c r="II4" s="319"/>
      <c r="IJ4" s="319"/>
      <c r="IK4" s="319"/>
      <c r="IL4" s="319"/>
      <c r="IM4" s="319"/>
      <c r="IN4" s="319"/>
      <c r="IO4" s="319"/>
      <c r="IP4" s="319"/>
      <c r="IQ4" s="319"/>
      <c r="IR4" s="319"/>
      <c r="IS4" s="319"/>
      <c r="IT4" s="319"/>
      <c r="IU4" s="319"/>
      <c r="IV4" s="319"/>
      <c r="IW4" s="319"/>
      <c r="IX4" s="319"/>
      <c r="IY4" s="319"/>
      <c r="IZ4" s="319"/>
      <c r="JA4" s="319"/>
      <c r="JB4" s="319"/>
      <c r="JC4" s="319"/>
      <c r="JD4" s="319"/>
      <c r="JE4" s="319"/>
      <c r="JF4" s="319"/>
      <c r="JG4" s="319"/>
      <c r="JH4" s="319"/>
      <c r="JI4" s="319"/>
      <c r="JJ4" s="319"/>
    </row>
    <row r="5" spans="1:271" ht="18.75" customHeight="1">
      <c r="A5" s="321" t="s">
        <v>9</v>
      </c>
      <c r="B5" s="322" t="s">
        <v>10</v>
      </c>
      <c r="C5" s="323">
        <v>37226</v>
      </c>
      <c r="D5" s="323">
        <v>37257</v>
      </c>
      <c r="E5" s="323">
        <v>37288</v>
      </c>
      <c r="F5" s="323">
        <v>37316</v>
      </c>
      <c r="G5" s="323">
        <v>37347</v>
      </c>
      <c r="H5" s="323">
        <v>37377</v>
      </c>
      <c r="I5" s="323">
        <v>37408</v>
      </c>
      <c r="J5" s="323">
        <v>37438</v>
      </c>
      <c r="K5" s="323">
        <v>37469</v>
      </c>
      <c r="L5" s="323">
        <v>37500</v>
      </c>
      <c r="M5" s="323">
        <v>37530</v>
      </c>
      <c r="N5" s="323">
        <v>37561</v>
      </c>
      <c r="O5" s="323">
        <v>37591</v>
      </c>
      <c r="P5" s="323">
        <v>37622</v>
      </c>
      <c r="Q5" s="323">
        <v>37653</v>
      </c>
      <c r="R5" s="323">
        <v>37681</v>
      </c>
      <c r="S5" s="323">
        <v>37712</v>
      </c>
      <c r="T5" s="323">
        <v>37742</v>
      </c>
      <c r="U5" s="323">
        <v>37773</v>
      </c>
      <c r="V5" s="323">
        <v>37803</v>
      </c>
      <c r="W5" s="323">
        <v>37834</v>
      </c>
      <c r="X5" s="323">
        <v>37865</v>
      </c>
      <c r="Y5" s="323">
        <v>37895</v>
      </c>
      <c r="Z5" s="323">
        <v>37926</v>
      </c>
      <c r="AA5" s="323">
        <v>37956</v>
      </c>
      <c r="AB5" s="323">
        <v>37987</v>
      </c>
      <c r="AC5" s="323">
        <v>38018</v>
      </c>
      <c r="AD5" s="323">
        <v>38047</v>
      </c>
      <c r="AE5" s="323">
        <v>38078</v>
      </c>
      <c r="AF5" s="323">
        <v>38108</v>
      </c>
      <c r="AG5" s="323">
        <v>38139</v>
      </c>
      <c r="AH5" s="323">
        <v>38169</v>
      </c>
      <c r="AI5" s="323">
        <v>38200</v>
      </c>
      <c r="AJ5" s="323">
        <v>38231</v>
      </c>
      <c r="AK5" s="323">
        <v>38261</v>
      </c>
      <c r="AL5" s="323">
        <v>38292</v>
      </c>
      <c r="AM5" s="323">
        <v>38322</v>
      </c>
      <c r="AN5" s="323">
        <v>38353</v>
      </c>
      <c r="AO5" s="323">
        <v>38384</v>
      </c>
      <c r="AP5" s="323">
        <v>38412</v>
      </c>
      <c r="AQ5" s="323">
        <v>38443</v>
      </c>
      <c r="AR5" s="323">
        <v>38473</v>
      </c>
      <c r="AS5" s="323">
        <v>38504</v>
      </c>
      <c r="AT5" s="323">
        <v>38534</v>
      </c>
      <c r="AU5" s="323">
        <v>38565</v>
      </c>
      <c r="AV5" s="323">
        <v>38596</v>
      </c>
      <c r="AW5" s="323">
        <v>38626</v>
      </c>
      <c r="AX5" s="323">
        <v>38657</v>
      </c>
      <c r="AY5" s="323">
        <v>38687</v>
      </c>
      <c r="AZ5" s="323">
        <v>38718</v>
      </c>
      <c r="BA5" s="323">
        <v>38749</v>
      </c>
      <c r="BB5" s="323">
        <v>38777</v>
      </c>
      <c r="BC5" s="323">
        <v>38808</v>
      </c>
      <c r="BD5" s="323">
        <v>38838</v>
      </c>
      <c r="BE5" s="323">
        <v>38869</v>
      </c>
      <c r="BF5" s="323">
        <v>38899</v>
      </c>
      <c r="BG5" s="323">
        <v>38930</v>
      </c>
      <c r="BH5" s="323">
        <v>38961</v>
      </c>
      <c r="BI5" s="323">
        <v>38991</v>
      </c>
      <c r="BJ5" s="323">
        <v>39022</v>
      </c>
      <c r="BK5" s="323">
        <v>39052</v>
      </c>
      <c r="BL5" s="323">
        <v>39083</v>
      </c>
      <c r="BM5" s="323">
        <v>39114</v>
      </c>
      <c r="BN5" s="323">
        <v>39142</v>
      </c>
      <c r="BO5" s="323">
        <v>39173</v>
      </c>
      <c r="BP5" s="323">
        <v>39203</v>
      </c>
      <c r="BQ5" s="323">
        <v>39234</v>
      </c>
      <c r="BR5" s="323">
        <v>39264</v>
      </c>
      <c r="BS5" s="323">
        <v>39295</v>
      </c>
      <c r="BT5" s="323">
        <v>39326</v>
      </c>
      <c r="BU5" s="323">
        <v>39356</v>
      </c>
      <c r="BV5" s="323">
        <v>39387</v>
      </c>
      <c r="BW5" s="323">
        <v>39417</v>
      </c>
      <c r="BX5" s="323">
        <v>39448</v>
      </c>
      <c r="BY5" s="323">
        <v>39479</v>
      </c>
      <c r="BZ5" s="323">
        <v>39508</v>
      </c>
      <c r="CA5" s="323">
        <v>39539</v>
      </c>
      <c r="CB5" s="323">
        <v>39569</v>
      </c>
      <c r="CC5" s="323">
        <v>39600</v>
      </c>
      <c r="CD5" s="323">
        <v>39630</v>
      </c>
      <c r="CE5" s="323">
        <v>39661</v>
      </c>
      <c r="CF5" s="323">
        <v>39692</v>
      </c>
      <c r="CG5" s="323">
        <v>39722</v>
      </c>
      <c r="CH5" s="323">
        <v>39753</v>
      </c>
      <c r="CI5" s="323">
        <v>39783</v>
      </c>
      <c r="CJ5" s="323">
        <v>39814</v>
      </c>
      <c r="CK5" s="323">
        <v>39845</v>
      </c>
      <c r="CL5" s="323">
        <v>39873</v>
      </c>
      <c r="CM5" s="323">
        <v>39904</v>
      </c>
      <c r="CN5" s="323">
        <v>39934</v>
      </c>
      <c r="CO5" s="323">
        <v>39965</v>
      </c>
      <c r="CP5" s="323">
        <v>39995</v>
      </c>
      <c r="CQ5" s="323">
        <v>40026</v>
      </c>
      <c r="CR5" s="323">
        <v>40057</v>
      </c>
      <c r="CS5" s="323">
        <v>40087</v>
      </c>
      <c r="CT5" s="323">
        <v>40118</v>
      </c>
      <c r="CU5" s="323">
        <v>40148</v>
      </c>
      <c r="CV5" s="323">
        <v>40208</v>
      </c>
      <c r="CW5" s="323">
        <v>40210</v>
      </c>
      <c r="CX5" s="323">
        <v>40238</v>
      </c>
      <c r="CY5" s="323">
        <v>40269</v>
      </c>
      <c r="CZ5" s="323">
        <v>40299</v>
      </c>
      <c r="DA5" s="323">
        <v>40330</v>
      </c>
      <c r="DB5" s="323">
        <v>40361</v>
      </c>
      <c r="DC5" s="323">
        <v>40393</v>
      </c>
      <c r="DD5" s="323">
        <v>40425</v>
      </c>
      <c r="DE5" s="323">
        <v>40456</v>
      </c>
      <c r="DF5" s="323">
        <v>40487</v>
      </c>
      <c r="DG5" s="323">
        <v>40518</v>
      </c>
      <c r="DH5" s="323">
        <v>40549</v>
      </c>
      <c r="DI5" s="323">
        <v>40580</v>
      </c>
      <c r="DJ5" s="323">
        <v>40608</v>
      </c>
      <c r="DK5" s="323">
        <v>40639</v>
      </c>
      <c r="DL5" s="323">
        <v>40669</v>
      </c>
      <c r="DM5" s="323">
        <v>40700</v>
      </c>
      <c r="DN5" s="323">
        <v>40730</v>
      </c>
      <c r="DO5" s="323">
        <v>40762</v>
      </c>
      <c r="DP5" s="323">
        <v>40792</v>
      </c>
      <c r="DQ5" s="323">
        <v>40822</v>
      </c>
      <c r="DR5" s="323">
        <v>40852</v>
      </c>
      <c r="DS5" s="323">
        <v>40882</v>
      </c>
      <c r="DT5" s="323">
        <v>40913</v>
      </c>
      <c r="DU5" s="324">
        <v>40945</v>
      </c>
      <c r="DV5" s="323">
        <v>40977</v>
      </c>
      <c r="DW5" s="323">
        <v>41009</v>
      </c>
      <c r="DX5" s="323">
        <v>41041</v>
      </c>
      <c r="DY5" s="323">
        <v>41073</v>
      </c>
      <c r="DZ5" s="323">
        <v>41105</v>
      </c>
      <c r="EA5" s="323">
        <v>41137</v>
      </c>
      <c r="EB5" s="323">
        <v>41169</v>
      </c>
      <c r="EC5" s="323">
        <v>41201</v>
      </c>
      <c r="ED5" s="323">
        <v>41233</v>
      </c>
      <c r="EE5" s="323">
        <v>41265</v>
      </c>
      <c r="EF5" s="323">
        <v>41297</v>
      </c>
      <c r="EG5" s="323">
        <v>41329</v>
      </c>
      <c r="EH5" s="323">
        <v>41361</v>
      </c>
      <c r="EI5" s="323">
        <v>41393</v>
      </c>
      <c r="EJ5" s="323">
        <v>41425</v>
      </c>
      <c r="EK5" s="323">
        <v>41426</v>
      </c>
      <c r="EL5" s="323">
        <v>41484</v>
      </c>
      <c r="EM5" s="323">
        <v>41516</v>
      </c>
      <c r="EN5" s="323">
        <v>41518</v>
      </c>
      <c r="EO5" s="323">
        <v>41548</v>
      </c>
      <c r="EP5" s="323">
        <v>41579</v>
      </c>
      <c r="EQ5" s="323">
        <v>41609</v>
      </c>
      <c r="ER5" s="323">
        <v>41640</v>
      </c>
      <c r="ES5" s="323">
        <v>41671</v>
      </c>
      <c r="ET5" s="323">
        <v>41699</v>
      </c>
      <c r="EU5" s="323">
        <v>41730</v>
      </c>
      <c r="EV5" s="323">
        <v>41760</v>
      </c>
      <c r="EW5" s="323">
        <v>41792</v>
      </c>
      <c r="EX5" s="323">
        <v>41823</v>
      </c>
      <c r="EY5" s="323">
        <v>41855</v>
      </c>
      <c r="EZ5" s="323">
        <v>41887</v>
      </c>
      <c r="FA5" s="323">
        <v>41918</v>
      </c>
      <c r="FB5" s="323">
        <v>41950</v>
      </c>
      <c r="FC5" s="323">
        <v>42004</v>
      </c>
      <c r="FD5" s="323">
        <v>42005</v>
      </c>
      <c r="FE5" s="323">
        <v>42043</v>
      </c>
      <c r="FF5" s="323">
        <v>42094</v>
      </c>
      <c r="FG5" s="323">
        <v>42095</v>
      </c>
      <c r="FH5" s="323">
        <v>42126</v>
      </c>
      <c r="FI5" s="323">
        <v>42158</v>
      </c>
      <c r="FJ5" s="323">
        <v>42190</v>
      </c>
      <c r="FK5" s="323">
        <v>42222</v>
      </c>
      <c r="FL5" s="323">
        <v>42254</v>
      </c>
      <c r="FM5" s="323">
        <v>42285</v>
      </c>
      <c r="FN5" s="323">
        <v>42317</v>
      </c>
      <c r="FO5" s="323">
        <v>42348</v>
      </c>
      <c r="FP5" s="323">
        <v>42380</v>
      </c>
      <c r="FQ5" s="323">
        <v>42426</v>
      </c>
      <c r="FR5" s="323">
        <v>42456</v>
      </c>
      <c r="FS5" s="323">
        <v>42488</v>
      </c>
      <c r="FT5" s="323">
        <v>42519</v>
      </c>
      <c r="FU5" s="323">
        <v>42548</v>
      </c>
      <c r="FV5" s="323">
        <v>42580</v>
      </c>
      <c r="FW5" s="323">
        <v>42583</v>
      </c>
      <c r="FX5" s="323">
        <v>42617</v>
      </c>
      <c r="FY5" s="323">
        <v>42651</v>
      </c>
      <c r="FZ5" s="323">
        <v>42683</v>
      </c>
      <c r="GA5" s="323">
        <v>42735</v>
      </c>
      <c r="GB5" s="323">
        <v>42766</v>
      </c>
      <c r="GC5" s="323">
        <v>42794</v>
      </c>
      <c r="GD5" s="323">
        <v>42825</v>
      </c>
      <c r="GE5" s="323">
        <v>42855</v>
      </c>
      <c r="GF5" s="323">
        <v>42886</v>
      </c>
      <c r="GG5" s="323">
        <v>42916</v>
      </c>
      <c r="GH5" s="323">
        <v>42947</v>
      </c>
      <c r="GI5" s="323">
        <v>42978</v>
      </c>
      <c r="GJ5" s="323">
        <v>43008</v>
      </c>
      <c r="GK5" s="323">
        <v>43039</v>
      </c>
      <c r="GL5" s="323">
        <v>43069</v>
      </c>
      <c r="GM5" s="323">
        <v>43100</v>
      </c>
      <c r="GN5" s="323">
        <v>43131</v>
      </c>
      <c r="GO5" s="323">
        <v>43159</v>
      </c>
      <c r="GP5" s="323">
        <v>43190</v>
      </c>
      <c r="GQ5" s="323">
        <v>43220</v>
      </c>
      <c r="GR5" s="323">
        <v>43251</v>
      </c>
      <c r="GS5" s="323">
        <v>43281</v>
      </c>
      <c r="GT5" s="323">
        <v>43312</v>
      </c>
      <c r="GU5" s="323">
        <v>43343</v>
      </c>
      <c r="GV5" s="323">
        <v>43373</v>
      </c>
      <c r="GW5" s="323">
        <v>43404</v>
      </c>
      <c r="GX5" s="323">
        <v>43434</v>
      </c>
      <c r="GY5" s="323">
        <v>43465</v>
      </c>
      <c r="GZ5" s="323">
        <v>43466</v>
      </c>
      <c r="HA5" s="323">
        <v>43498</v>
      </c>
      <c r="HB5" s="323">
        <v>43527</v>
      </c>
      <c r="HC5" s="323">
        <v>43559</v>
      </c>
      <c r="HD5" s="323">
        <v>43590</v>
      </c>
      <c r="HE5" s="323">
        <v>43622</v>
      </c>
      <c r="HF5" s="323">
        <v>43653</v>
      </c>
      <c r="HG5" s="323">
        <v>43685</v>
      </c>
      <c r="HH5" s="323">
        <v>43717</v>
      </c>
      <c r="HI5" s="323">
        <v>43748</v>
      </c>
      <c r="HJ5" s="323">
        <v>43780</v>
      </c>
      <c r="HK5" s="323">
        <v>43811</v>
      </c>
      <c r="HL5" s="323">
        <v>43843</v>
      </c>
      <c r="HM5" s="323">
        <v>43875</v>
      </c>
      <c r="HN5" s="323">
        <v>43905</v>
      </c>
      <c r="HO5" s="323">
        <v>43937</v>
      </c>
      <c r="HP5" s="323">
        <v>43968</v>
      </c>
      <c r="HQ5" s="323">
        <v>44000</v>
      </c>
      <c r="HR5" s="323">
        <v>44031</v>
      </c>
      <c r="HS5" s="323">
        <v>44063</v>
      </c>
      <c r="HT5" s="323">
        <v>44095</v>
      </c>
      <c r="HU5" s="323">
        <v>44126</v>
      </c>
      <c r="HV5" s="323">
        <v>44158</v>
      </c>
      <c r="HW5" s="323">
        <v>44189</v>
      </c>
      <c r="HX5" s="323">
        <v>44221</v>
      </c>
      <c r="HY5" s="323">
        <v>44252</v>
      </c>
      <c r="HZ5" s="323">
        <v>44281</v>
      </c>
      <c r="IA5" s="323">
        <v>44313</v>
      </c>
      <c r="IB5" s="323">
        <v>44344</v>
      </c>
      <c r="IC5" s="323">
        <v>44375</v>
      </c>
      <c r="ID5" s="323">
        <v>44405</v>
      </c>
      <c r="IE5" s="323">
        <v>44437</v>
      </c>
      <c r="IF5" s="323">
        <v>44469</v>
      </c>
      <c r="IG5" s="323">
        <v>44470</v>
      </c>
      <c r="IH5" s="323">
        <v>44502</v>
      </c>
      <c r="II5" s="323">
        <v>44533</v>
      </c>
      <c r="IJ5" s="323">
        <v>44565</v>
      </c>
      <c r="IK5" s="323">
        <v>44597</v>
      </c>
      <c r="IL5" s="323">
        <v>44626</v>
      </c>
      <c r="IM5" s="323">
        <v>44658</v>
      </c>
      <c r="IN5" s="323">
        <v>44689</v>
      </c>
      <c r="IO5" s="323">
        <v>44721</v>
      </c>
      <c r="IP5" s="323">
        <v>44752</v>
      </c>
      <c r="IQ5" s="323">
        <v>44783</v>
      </c>
      <c r="IR5" s="323">
        <v>44814</v>
      </c>
      <c r="IS5" s="323">
        <v>44844</v>
      </c>
      <c r="IT5" s="323">
        <v>44875</v>
      </c>
      <c r="IU5" s="323">
        <v>44905</v>
      </c>
      <c r="IV5" s="323">
        <v>44936</v>
      </c>
      <c r="IW5" s="323">
        <v>44967</v>
      </c>
      <c r="IX5" s="323">
        <v>44996</v>
      </c>
      <c r="IY5" s="323">
        <v>45028</v>
      </c>
      <c r="IZ5" s="323">
        <v>45059</v>
      </c>
      <c r="JA5" s="323">
        <v>45090</v>
      </c>
      <c r="JB5" s="323">
        <v>45121</v>
      </c>
      <c r="JC5" s="323">
        <v>45153</v>
      </c>
      <c r="JD5" s="323">
        <v>45185</v>
      </c>
      <c r="JE5" s="323">
        <v>45216</v>
      </c>
      <c r="JF5" s="323">
        <v>45248</v>
      </c>
      <c r="JG5" s="323">
        <v>45278</v>
      </c>
      <c r="JH5" s="323">
        <v>45309</v>
      </c>
      <c r="JI5" s="323">
        <v>45340</v>
      </c>
      <c r="JJ5" s="323">
        <v>45369</v>
      </c>
      <c r="JK5" s="325" t="s">
        <v>15</v>
      </c>
    </row>
    <row r="6" spans="1:271" ht="18.75" customHeight="1">
      <c r="A6" s="321"/>
      <c r="B6" s="326"/>
      <c r="C6" s="327" t="s">
        <v>278</v>
      </c>
      <c r="D6" s="326"/>
      <c r="E6" s="326"/>
      <c r="F6" s="326" t="s">
        <v>279</v>
      </c>
      <c r="G6" s="326"/>
      <c r="H6" s="326"/>
      <c r="I6" s="326" t="s">
        <v>280</v>
      </c>
      <c r="J6" s="326"/>
      <c r="K6" s="326"/>
      <c r="L6" s="326" t="s">
        <v>281</v>
      </c>
      <c r="M6" s="326"/>
      <c r="N6" s="326"/>
      <c r="O6" s="326" t="s">
        <v>282</v>
      </c>
      <c r="P6" s="326"/>
      <c r="Q6" s="326"/>
      <c r="R6" s="326" t="s">
        <v>283</v>
      </c>
      <c r="S6" s="326"/>
      <c r="T6" s="326"/>
      <c r="U6" s="326" t="s">
        <v>284</v>
      </c>
      <c r="V6" s="326"/>
      <c r="W6" s="326"/>
      <c r="X6" s="326" t="s">
        <v>285</v>
      </c>
      <c r="Y6" s="326"/>
      <c r="Z6" s="326"/>
      <c r="AA6" s="326" t="s">
        <v>286</v>
      </c>
      <c r="AB6" s="326"/>
      <c r="AC6" s="326"/>
      <c r="AD6" s="326" t="s">
        <v>287</v>
      </c>
      <c r="AE6" s="326"/>
      <c r="AF6" s="326"/>
      <c r="AG6" s="326" t="s">
        <v>288</v>
      </c>
      <c r="AH6" s="326"/>
      <c r="AI6" s="326"/>
      <c r="AJ6" s="326" t="s">
        <v>289</v>
      </c>
      <c r="AK6" s="326"/>
      <c r="AL6" s="326"/>
      <c r="AM6" s="326" t="s">
        <v>290</v>
      </c>
      <c r="AN6" s="326"/>
      <c r="AO6" s="326"/>
      <c r="AP6" s="326" t="s">
        <v>291</v>
      </c>
      <c r="AQ6" s="326"/>
      <c r="AR6" s="326"/>
      <c r="AS6" s="326" t="s">
        <v>292</v>
      </c>
      <c r="AT6" s="326"/>
      <c r="AU6" s="326"/>
      <c r="AV6" s="326" t="s">
        <v>293</v>
      </c>
      <c r="AW6" s="326"/>
      <c r="AX6" s="326"/>
      <c r="AY6" s="326" t="s">
        <v>294</v>
      </c>
      <c r="AZ6" s="326"/>
      <c r="BA6" s="326"/>
      <c r="BB6" s="326" t="s">
        <v>295</v>
      </c>
      <c r="BC6" s="326"/>
      <c r="BD6" s="326"/>
      <c r="BE6" s="326" t="s">
        <v>296</v>
      </c>
      <c r="BF6" s="326"/>
      <c r="BG6" s="326"/>
      <c r="BH6" s="326" t="s">
        <v>297</v>
      </c>
      <c r="BI6" s="326"/>
      <c r="BJ6" s="326"/>
      <c r="BK6" s="326" t="s">
        <v>298</v>
      </c>
      <c r="BL6" s="326"/>
      <c r="BM6" s="326"/>
      <c r="BN6" s="326" t="s">
        <v>299</v>
      </c>
      <c r="BO6" s="326"/>
      <c r="BP6" s="326"/>
      <c r="BQ6" s="326" t="s">
        <v>300</v>
      </c>
      <c r="BR6" s="326"/>
      <c r="BS6" s="326"/>
      <c r="BT6" s="326" t="s">
        <v>301</v>
      </c>
      <c r="BU6" s="326"/>
      <c r="BV6" s="326"/>
      <c r="BW6" s="326" t="s">
        <v>302</v>
      </c>
      <c r="BX6" s="326"/>
      <c r="BY6" s="326"/>
      <c r="BZ6" s="326" t="s">
        <v>303</v>
      </c>
      <c r="CA6" s="326"/>
      <c r="CB6" s="326"/>
      <c r="CC6" s="326" t="s">
        <v>304</v>
      </c>
      <c r="CD6" s="326"/>
      <c r="CE6" s="326"/>
      <c r="CF6" s="326" t="s">
        <v>305</v>
      </c>
      <c r="CG6" s="326"/>
      <c r="CH6" s="326"/>
      <c r="CI6" s="326" t="s">
        <v>306</v>
      </c>
      <c r="CJ6" s="326"/>
      <c r="CK6" s="326"/>
      <c r="CL6" s="326" t="s">
        <v>307</v>
      </c>
      <c r="CM6" s="326"/>
      <c r="CN6" s="326"/>
      <c r="CO6" s="326" t="s">
        <v>308</v>
      </c>
      <c r="CP6" s="326"/>
      <c r="CQ6" s="326"/>
      <c r="CR6" s="326" t="s">
        <v>309</v>
      </c>
      <c r="CS6" s="326"/>
      <c r="CT6" s="326"/>
      <c r="CU6" s="326"/>
      <c r="CV6" s="326"/>
      <c r="CW6" s="326"/>
      <c r="CX6" s="326"/>
      <c r="CY6" s="326"/>
      <c r="CZ6" s="326"/>
      <c r="DA6" s="326"/>
      <c r="DB6" s="326"/>
      <c r="DC6" s="326"/>
      <c r="DD6" s="326"/>
      <c r="DE6" s="326"/>
      <c r="DF6" s="326"/>
      <c r="DG6" s="326"/>
      <c r="DH6" s="326"/>
      <c r="DI6" s="326"/>
      <c r="DJ6" s="326"/>
      <c r="DK6" s="326"/>
      <c r="DL6" s="326"/>
      <c r="DM6" s="326"/>
      <c r="DN6" s="326"/>
      <c r="DO6" s="326"/>
      <c r="DP6" s="326"/>
      <c r="DQ6" s="326"/>
      <c r="DR6" s="326"/>
      <c r="DS6" s="326"/>
      <c r="DT6" s="326"/>
      <c r="DU6" s="326"/>
      <c r="DV6" s="326"/>
      <c r="DW6" s="326"/>
      <c r="DX6" s="326"/>
      <c r="DY6" s="326"/>
      <c r="DZ6" s="326"/>
      <c r="EA6" s="326"/>
      <c r="EB6" s="326"/>
      <c r="EC6" s="326"/>
      <c r="ED6" s="326"/>
      <c r="EE6" s="326"/>
      <c r="EF6" s="326"/>
      <c r="EG6" s="326"/>
      <c r="EH6" s="326"/>
      <c r="EI6" s="326"/>
      <c r="EJ6" s="326"/>
      <c r="EK6" s="326"/>
      <c r="EL6" s="326"/>
      <c r="EM6" s="326"/>
      <c r="EN6" s="326"/>
      <c r="EO6" s="326"/>
      <c r="EP6" s="326"/>
      <c r="EQ6" s="326"/>
      <c r="ER6" s="326"/>
      <c r="ES6" s="326"/>
      <c r="ET6" s="326"/>
      <c r="EU6" s="326"/>
      <c r="EV6" s="326"/>
      <c r="EW6" s="326"/>
      <c r="EX6" s="326"/>
      <c r="EY6" s="326"/>
      <c r="EZ6" s="326"/>
      <c r="FA6" s="326"/>
      <c r="FB6" s="326"/>
      <c r="FC6" s="326"/>
      <c r="FD6" s="326"/>
      <c r="FE6" s="326"/>
      <c r="FF6" s="326"/>
      <c r="FG6" s="326"/>
      <c r="FH6" s="326"/>
      <c r="FI6" s="326"/>
      <c r="FJ6" s="326"/>
      <c r="FK6" s="326"/>
      <c r="FL6" s="326"/>
      <c r="FM6" s="326"/>
      <c r="FN6" s="326"/>
      <c r="FO6" s="326"/>
      <c r="FP6" s="326"/>
      <c r="FQ6" s="326"/>
      <c r="FR6" s="326"/>
      <c r="FS6" s="326"/>
      <c r="FT6" s="326"/>
      <c r="FU6" s="326"/>
      <c r="FV6" s="326"/>
      <c r="FW6" s="326"/>
      <c r="FX6" s="326"/>
      <c r="FY6" s="326"/>
      <c r="FZ6" s="326"/>
      <c r="GA6" s="326"/>
      <c r="GB6" s="326"/>
      <c r="GC6" s="326"/>
      <c r="GD6" s="326"/>
      <c r="GE6" s="326"/>
      <c r="GF6" s="326"/>
      <c r="GG6" s="326"/>
      <c r="GH6" s="326"/>
      <c r="GI6" s="326"/>
      <c r="GJ6" s="326"/>
      <c r="GK6" s="326"/>
      <c r="GL6" s="326"/>
      <c r="GM6" s="326"/>
      <c r="GN6" s="326"/>
      <c r="GO6" s="326"/>
      <c r="GP6" s="326"/>
      <c r="GQ6" s="326"/>
      <c r="GR6" s="326"/>
      <c r="GS6" s="326"/>
      <c r="GT6" s="326"/>
      <c r="GU6" s="326"/>
      <c r="GV6" s="326"/>
      <c r="GW6" s="326"/>
      <c r="GX6" s="326"/>
      <c r="GY6" s="326"/>
      <c r="GZ6" s="326"/>
      <c r="HA6" s="326"/>
      <c r="HB6" s="326"/>
      <c r="HC6" s="326"/>
      <c r="HD6" s="326"/>
      <c r="HE6" s="326"/>
      <c r="HF6" s="326"/>
      <c r="HG6" s="326"/>
      <c r="HH6" s="326"/>
      <c r="HI6" s="326"/>
      <c r="HJ6" s="326"/>
      <c r="HK6" s="326"/>
      <c r="HL6" s="326"/>
      <c r="HM6" s="326"/>
      <c r="HN6" s="326"/>
      <c r="HO6" s="326"/>
      <c r="HP6" s="326"/>
      <c r="HQ6" s="326"/>
      <c r="HR6" s="326"/>
      <c r="HS6" s="326"/>
      <c r="HT6" s="326"/>
      <c r="HU6" s="326"/>
      <c r="HV6" s="326"/>
      <c r="HW6" s="326"/>
      <c r="HX6" s="326"/>
      <c r="HY6" s="326"/>
      <c r="HZ6" s="326"/>
      <c r="IA6" s="326"/>
      <c r="IB6" s="326"/>
      <c r="IC6" s="326"/>
      <c r="ID6" s="326"/>
      <c r="IE6" s="326"/>
      <c r="IF6" s="326"/>
      <c r="IG6" s="326"/>
      <c r="IH6" s="326"/>
      <c r="II6" s="326"/>
      <c r="IJ6" s="326"/>
      <c r="IK6" s="326"/>
      <c r="IL6" s="326"/>
      <c r="IM6" s="326"/>
      <c r="IN6" s="326"/>
      <c r="IO6" s="326"/>
      <c r="IP6" s="326"/>
      <c r="IQ6" s="326"/>
      <c r="IR6" s="326"/>
      <c r="IS6" s="326"/>
      <c r="IT6" s="326"/>
      <c r="IU6" s="326"/>
      <c r="IV6" s="326"/>
      <c r="IW6" s="326"/>
      <c r="IX6" s="326"/>
      <c r="IY6" s="326"/>
      <c r="IZ6" s="326"/>
      <c r="JA6" s="326"/>
      <c r="JB6" s="326"/>
      <c r="JC6" s="326"/>
      <c r="JD6" s="326"/>
      <c r="JE6" s="326"/>
      <c r="JF6" s="326"/>
      <c r="JG6" s="326"/>
      <c r="JH6" s="326"/>
      <c r="JI6" s="326"/>
      <c r="JJ6" s="326"/>
      <c r="JK6" s="325"/>
    </row>
    <row r="7" spans="1:271">
      <c r="A7" s="328" t="s">
        <v>16</v>
      </c>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c r="BN7" s="328"/>
      <c r="BO7" s="328"/>
      <c r="BP7" s="328"/>
      <c r="BQ7" s="328"/>
      <c r="BR7" s="328"/>
      <c r="BS7" s="328"/>
      <c r="BT7" s="328"/>
      <c r="BU7" s="328"/>
      <c r="BV7" s="328"/>
      <c r="BW7" s="328"/>
      <c r="BX7" s="328"/>
      <c r="BY7" s="328"/>
      <c r="BZ7" s="328"/>
      <c r="CA7" s="328"/>
      <c r="CB7" s="328"/>
      <c r="CC7" s="328"/>
      <c r="CD7" s="328"/>
      <c r="CE7" s="328"/>
      <c r="CF7" s="328"/>
      <c r="CG7" s="328"/>
      <c r="CH7" s="328"/>
      <c r="CI7" s="328"/>
      <c r="CJ7" s="328"/>
      <c r="CK7" s="328"/>
      <c r="CL7" s="328"/>
      <c r="CM7" s="328"/>
      <c r="CN7" s="328"/>
      <c r="CO7" s="328"/>
      <c r="CP7" s="328"/>
      <c r="CQ7" s="328"/>
      <c r="CR7" s="328"/>
      <c r="CS7" s="328"/>
      <c r="CT7" s="328"/>
      <c r="CU7" s="328"/>
      <c r="CV7" s="328"/>
      <c r="CW7" s="328"/>
      <c r="CX7" s="328"/>
      <c r="CY7" s="328"/>
      <c r="CZ7" s="328"/>
      <c r="DA7" s="328"/>
      <c r="DB7" s="328"/>
      <c r="DC7" s="328"/>
      <c r="DD7" s="328"/>
      <c r="DE7" s="328"/>
      <c r="DF7" s="328"/>
      <c r="DG7" s="328"/>
      <c r="DH7" s="328"/>
      <c r="DI7" s="328"/>
      <c r="DJ7" s="328"/>
      <c r="DK7" s="328"/>
      <c r="DL7" s="328"/>
      <c r="DM7" s="328"/>
      <c r="DN7" s="328"/>
      <c r="DO7" s="328"/>
      <c r="DP7" s="328"/>
      <c r="DQ7" s="328"/>
      <c r="DR7" s="328"/>
      <c r="DS7" s="328"/>
      <c r="DT7" s="328"/>
      <c r="DU7" s="328"/>
      <c r="DV7" s="328"/>
      <c r="DW7" s="328"/>
      <c r="DX7" s="328"/>
      <c r="DY7" s="328"/>
      <c r="DZ7" s="328"/>
      <c r="EA7" s="328"/>
      <c r="EB7" s="328"/>
      <c r="EC7" s="328"/>
      <c r="ED7" s="328"/>
      <c r="EE7" s="328"/>
      <c r="EF7" s="328"/>
      <c r="EG7" s="328"/>
      <c r="EH7" s="328"/>
      <c r="EI7" s="328"/>
      <c r="EJ7" s="328"/>
      <c r="EK7" s="328"/>
      <c r="EL7" s="328"/>
      <c r="EM7" s="328"/>
      <c r="EN7" s="328"/>
      <c r="EO7" s="328"/>
      <c r="EP7" s="328"/>
      <c r="EQ7" s="328"/>
      <c r="ER7" s="328"/>
      <c r="ES7" s="328"/>
      <c r="ET7" s="328"/>
      <c r="EU7" s="328"/>
      <c r="EV7" s="328"/>
      <c r="EW7" s="328"/>
      <c r="EX7" s="328"/>
      <c r="EY7" s="328"/>
      <c r="EZ7" s="328"/>
      <c r="FA7" s="328"/>
      <c r="FB7" s="328"/>
      <c r="FC7" s="328"/>
      <c r="FD7" s="328"/>
      <c r="FE7" s="328"/>
      <c r="FF7" s="328"/>
      <c r="FG7" s="328"/>
      <c r="FH7" s="328"/>
      <c r="FI7" s="328"/>
      <c r="FJ7" s="328"/>
      <c r="FK7" s="328"/>
      <c r="FL7" s="328"/>
      <c r="FM7" s="328"/>
      <c r="FN7" s="328"/>
      <c r="FO7" s="328"/>
      <c r="FP7" s="328"/>
      <c r="FQ7" s="328"/>
      <c r="FR7" s="328"/>
      <c r="FS7" s="328"/>
      <c r="FT7" s="328"/>
      <c r="FU7" s="328"/>
      <c r="FV7" s="328"/>
      <c r="FW7" s="328"/>
      <c r="FX7" s="328"/>
      <c r="FY7" s="328"/>
      <c r="FZ7" s="328"/>
      <c r="GA7" s="328"/>
      <c r="GB7" s="328"/>
      <c r="GC7" s="328"/>
      <c r="GD7" s="328"/>
      <c r="GE7" s="328"/>
      <c r="GF7" s="328"/>
      <c r="GG7" s="328"/>
      <c r="GH7" s="328"/>
      <c r="GI7" s="328"/>
      <c r="GJ7" s="328"/>
      <c r="GK7" s="328"/>
      <c r="GL7" s="328"/>
      <c r="GM7" s="328"/>
      <c r="GN7" s="328"/>
      <c r="GO7" s="328"/>
      <c r="GP7" s="328"/>
      <c r="GQ7" s="328"/>
      <c r="GR7" s="328"/>
      <c r="GS7" s="328"/>
      <c r="GT7" s="328"/>
      <c r="GU7" s="328"/>
      <c r="GV7" s="328"/>
      <c r="GW7" s="328"/>
      <c r="GX7" s="328"/>
      <c r="GY7" s="328"/>
      <c r="GZ7" s="328"/>
      <c r="HA7" s="328"/>
      <c r="HB7" s="328"/>
      <c r="HC7" s="328"/>
      <c r="HD7" s="328"/>
      <c r="HE7" s="328"/>
      <c r="HF7" s="328"/>
      <c r="HG7" s="328"/>
      <c r="HH7" s="328"/>
      <c r="HI7" s="328"/>
      <c r="HJ7" s="328"/>
      <c r="HK7" s="328"/>
      <c r="HL7" s="328"/>
      <c r="HM7" s="328"/>
      <c r="HN7" s="328"/>
      <c r="HO7" s="328"/>
      <c r="HP7" s="328"/>
      <c r="HQ7" s="328"/>
      <c r="HR7" s="328"/>
      <c r="HS7" s="328"/>
      <c r="HT7" s="328"/>
      <c r="HU7" s="328"/>
      <c r="HV7" s="328"/>
      <c r="HW7" s="328"/>
      <c r="HX7" s="328"/>
      <c r="HY7" s="328"/>
      <c r="HZ7" s="328"/>
      <c r="IA7" s="328"/>
      <c r="IB7" s="328"/>
      <c r="IC7" s="328"/>
      <c r="ID7" s="328"/>
      <c r="IE7" s="328"/>
      <c r="IF7" s="328"/>
      <c r="IG7" s="328"/>
      <c r="IH7" s="328"/>
      <c r="II7" s="328"/>
      <c r="IJ7" s="328"/>
      <c r="IK7" s="328"/>
      <c r="IL7" s="328"/>
      <c r="IM7" s="328"/>
      <c r="IN7" s="328"/>
      <c r="IO7" s="328"/>
      <c r="IP7" s="328"/>
      <c r="IQ7" s="328"/>
      <c r="IR7" s="328"/>
      <c r="IS7" s="328"/>
      <c r="IT7" s="328"/>
      <c r="IU7" s="328"/>
      <c r="IV7" s="328"/>
      <c r="IW7" s="328"/>
      <c r="IX7" s="328"/>
      <c r="IY7" s="328"/>
      <c r="IZ7" s="328"/>
      <c r="JA7" s="328"/>
      <c r="JB7" s="328"/>
      <c r="JC7" s="328"/>
      <c r="JD7" s="328"/>
      <c r="JE7" s="328"/>
      <c r="JF7" s="328"/>
      <c r="JG7" s="328"/>
      <c r="JH7" s="328"/>
      <c r="JI7" s="328"/>
      <c r="JJ7" s="328"/>
      <c r="JK7" s="329"/>
    </row>
    <row r="8" spans="1:271" ht="26">
      <c r="A8" s="330" t="s">
        <v>17</v>
      </c>
      <c r="B8" s="331" t="s">
        <v>18</v>
      </c>
      <c r="C8" s="332" t="s">
        <v>18</v>
      </c>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32"/>
      <c r="EJ8" s="332"/>
      <c r="EK8" s="332"/>
      <c r="EL8" s="332"/>
      <c r="EM8" s="332"/>
      <c r="EN8" s="332"/>
      <c r="EO8" s="332"/>
      <c r="EP8" s="332"/>
      <c r="EQ8" s="332"/>
      <c r="ER8" s="332"/>
      <c r="ES8" s="332"/>
      <c r="ET8" s="332"/>
      <c r="EU8" s="332"/>
      <c r="EV8" s="332"/>
      <c r="EW8" s="332"/>
      <c r="EX8" s="332"/>
      <c r="EY8" s="332"/>
      <c r="EZ8" s="332"/>
      <c r="FA8" s="332"/>
      <c r="FB8" s="332"/>
      <c r="FC8" s="332"/>
      <c r="FD8" s="332"/>
      <c r="FE8" s="332"/>
      <c r="FF8" s="332"/>
      <c r="FG8" s="332"/>
      <c r="FH8" s="332"/>
      <c r="FI8" s="332"/>
      <c r="FJ8" s="332"/>
      <c r="FK8" s="332"/>
      <c r="FL8" s="332"/>
      <c r="FM8" s="332"/>
      <c r="FN8" s="332"/>
      <c r="FO8" s="332"/>
      <c r="FP8" s="332"/>
      <c r="FQ8" s="332"/>
      <c r="FR8" s="332"/>
      <c r="FS8" s="332"/>
      <c r="FT8" s="332"/>
      <c r="FU8" s="332"/>
      <c r="FV8" s="332"/>
      <c r="FW8" s="332"/>
      <c r="FX8" s="332"/>
      <c r="FY8" s="332"/>
      <c r="FZ8" s="332"/>
      <c r="GA8" s="332"/>
      <c r="GB8" s="332"/>
      <c r="GC8" s="332"/>
      <c r="GD8" s="332"/>
      <c r="GE8" s="332"/>
      <c r="GF8" s="332"/>
      <c r="GG8" s="332"/>
      <c r="GH8" s="332"/>
      <c r="GI8" s="332"/>
      <c r="GJ8" s="332"/>
      <c r="GK8" s="332"/>
      <c r="GL8" s="332"/>
      <c r="GM8" s="332"/>
      <c r="GN8" s="332"/>
      <c r="GO8" s="332"/>
      <c r="GP8" s="332"/>
      <c r="GQ8" s="332"/>
      <c r="GR8" s="332"/>
      <c r="GS8" s="332"/>
      <c r="GT8" s="332"/>
      <c r="GU8" s="332"/>
      <c r="GV8" s="332"/>
      <c r="GW8" s="332"/>
      <c r="GX8" s="332"/>
      <c r="GY8" s="332"/>
      <c r="GZ8" s="332"/>
      <c r="HA8" s="332"/>
      <c r="HB8" s="332"/>
      <c r="HC8" s="332"/>
      <c r="HD8" s="332"/>
      <c r="HE8" s="332"/>
      <c r="HF8" s="332"/>
      <c r="HG8" s="332"/>
      <c r="HH8" s="332"/>
      <c r="HI8" s="332"/>
      <c r="HJ8" s="332"/>
      <c r="HK8" s="332"/>
      <c r="HL8" s="332"/>
      <c r="HM8" s="332"/>
      <c r="HN8" s="332"/>
      <c r="HO8" s="332"/>
      <c r="HP8" s="332"/>
      <c r="HQ8" s="332"/>
      <c r="HR8" s="332"/>
      <c r="HS8" s="332"/>
      <c r="HT8" s="332"/>
      <c r="HU8" s="332"/>
      <c r="HV8" s="332"/>
      <c r="HW8" s="332"/>
      <c r="HX8" s="332"/>
      <c r="HY8" s="332"/>
      <c r="HZ8" s="332"/>
      <c r="IA8" s="332"/>
      <c r="IB8" s="332"/>
      <c r="IC8" s="332"/>
      <c r="ID8" s="332"/>
      <c r="IE8" s="332"/>
      <c r="IF8" s="332"/>
      <c r="IG8" s="332"/>
      <c r="IH8" s="332"/>
      <c r="II8" s="332"/>
      <c r="IJ8" s="332"/>
      <c r="IK8" s="332"/>
      <c r="IL8" s="332"/>
      <c r="IM8" s="332"/>
      <c r="IN8" s="332"/>
      <c r="IO8" s="332"/>
      <c r="IP8" s="332"/>
      <c r="IQ8" s="332"/>
      <c r="IR8" s="332"/>
      <c r="IS8" s="332"/>
      <c r="IT8" s="332"/>
      <c r="IU8" s="332"/>
      <c r="IV8" s="332"/>
      <c r="IW8" s="332"/>
      <c r="IX8" s="332"/>
      <c r="IY8" s="332"/>
      <c r="IZ8" s="332"/>
      <c r="JA8" s="332"/>
      <c r="JB8" s="332"/>
      <c r="JC8" s="332"/>
      <c r="JD8" s="332"/>
      <c r="JE8" s="332"/>
      <c r="JF8" s="332"/>
      <c r="JG8" s="332"/>
      <c r="JH8" s="332"/>
      <c r="JI8" s="332"/>
      <c r="JJ8" s="332"/>
      <c r="JK8" s="333" t="s">
        <v>19</v>
      </c>
    </row>
    <row r="9" spans="1:271">
      <c r="A9" s="330" t="s">
        <v>20</v>
      </c>
      <c r="B9" s="331" t="s">
        <v>18</v>
      </c>
      <c r="C9" s="332" t="s">
        <v>18</v>
      </c>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2"/>
      <c r="GA9" s="332"/>
      <c r="GB9" s="332"/>
      <c r="GC9" s="332"/>
      <c r="GD9" s="332"/>
      <c r="GE9" s="332"/>
      <c r="GF9" s="332"/>
      <c r="GG9" s="332"/>
      <c r="GH9" s="332"/>
      <c r="GI9" s="332"/>
      <c r="GJ9" s="332"/>
      <c r="GK9" s="332"/>
      <c r="GL9" s="332"/>
      <c r="GM9" s="332"/>
      <c r="GN9" s="332"/>
      <c r="GO9" s="332"/>
      <c r="GP9" s="332"/>
      <c r="GQ9" s="332"/>
      <c r="GR9" s="332"/>
      <c r="GS9" s="332"/>
      <c r="GT9" s="332"/>
      <c r="GU9" s="332"/>
      <c r="GV9" s="332"/>
      <c r="GW9" s="332"/>
      <c r="GX9" s="332"/>
      <c r="GY9" s="332"/>
      <c r="GZ9" s="332"/>
      <c r="HA9" s="332"/>
      <c r="HB9" s="332"/>
      <c r="HC9" s="332"/>
      <c r="HD9" s="332"/>
      <c r="HE9" s="332"/>
      <c r="HF9" s="332"/>
      <c r="HG9" s="332"/>
      <c r="HH9" s="332"/>
      <c r="HI9" s="332"/>
      <c r="HJ9" s="332"/>
      <c r="HK9" s="332"/>
      <c r="HL9" s="332"/>
      <c r="HM9" s="332"/>
      <c r="HN9" s="332"/>
      <c r="HO9" s="332"/>
      <c r="HP9" s="332"/>
      <c r="HQ9" s="332"/>
      <c r="HR9" s="332"/>
      <c r="HS9" s="332"/>
      <c r="HT9" s="332"/>
      <c r="HU9" s="332"/>
      <c r="HV9" s="332"/>
      <c r="HW9" s="332"/>
      <c r="HX9" s="332"/>
      <c r="HY9" s="332"/>
      <c r="HZ9" s="332"/>
      <c r="IA9" s="332"/>
      <c r="IB9" s="332"/>
      <c r="IC9" s="332"/>
      <c r="ID9" s="332"/>
      <c r="IE9" s="332"/>
      <c r="IF9" s="332"/>
      <c r="IG9" s="332"/>
      <c r="IH9" s="332"/>
      <c r="II9" s="332"/>
      <c r="IJ9" s="332"/>
      <c r="IK9" s="332"/>
      <c r="IL9" s="332"/>
      <c r="IM9" s="332"/>
      <c r="IN9" s="332"/>
      <c r="IO9" s="332"/>
      <c r="IP9" s="332"/>
      <c r="IQ9" s="332"/>
      <c r="IR9" s="332"/>
      <c r="IS9" s="332"/>
      <c r="IT9" s="332"/>
      <c r="IU9" s="332"/>
      <c r="IV9" s="332"/>
      <c r="IW9" s="332"/>
      <c r="IX9" s="332"/>
      <c r="IY9" s="332"/>
      <c r="IZ9" s="332"/>
      <c r="JA9" s="332"/>
      <c r="JB9" s="332"/>
      <c r="JC9" s="332"/>
      <c r="JD9" s="332"/>
      <c r="JE9" s="332"/>
      <c r="JF9" s="332"/>
      <c r="JG9" s="332"/>
      <c r="JH9" s="332"/>
      <c r="JI9" s="332"/>
      <c r="JJ9" s="332"/>
      <c r="JK9" s="334"/>
    </row>
    <row r="10" spans="1:271">
      <c r="A10" s="330" t="s">
        <v>21</v>
      </c>
      <c r="B10" s="331" t="s">
        <v>18</v>
      </c>
      <c r="C10" s="332" t="s">
        <v>18</v>
      </c>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332"/>
      <c r="DG10" s="332"/>
      <c r="DH10" s="332"/>
      <c r="DI10" s="332"/>
      <c r="DJ10" s="332"/>
      <c r="DK10" s="332"/>
      <c r="DL10" s="332"/>
      <c r="DM10" s="332"/>
      <c r="DN10" s="332"/>
      <c r="DO10" s="332"/>
      <c r="DP10" s="332"/>
      <c r="DQ10" s="332"/>
      <c r="DR10" s="332"/>
      <c r="DS10" s="332"/>
      <c r="DT10" s="332"/>
      <c r="DU10" s="332"/>
      <c r="DV10" s="332"/>
      <c r="DW10" s="332"/>
      <c r="DX10" s="332"/>
      <c r="DY10" s="332"/>
      <c r="DZ10" s="332"/>
      <c r="EA10" s="332"/>
      <c r="EB10" s="332"/>
      <c r="EC10" s="332"/>
      <c r="ED10" s="332"/>
      <c r="EE10" s="332"/>
      <c r="EF10" s="332"/>
      <c r="EG10" s="332"/>
      <c r="EH10" s="332"/>
      <c r="EI10" s="332"/>
      <c r="EJ10" s="332"/>
      <c r="EK10" s="332"/>
      <c r="EL10" s="332"/>
      <c r="EM10" s="332"/>
      <c r="EN10" s="332"/>
      <c r="EO10" s="332"/>
      <c r="EP10" s="332"/>
      <c r="EQ10" s="332"/>
      <c r="ER10" s="332"/>
      <c r="ES10" s="332"/>
      <c r="ET10" s="332"/>
      <c r="EU10" s="332"/>
      <c r="EV10" s="332"/>
      <c r="EW10" s="332"/>
      <c r="EX10" s="332"/>
      <c r="EY10" s="332"/>
      <c r="EZ10" s="332"/>
      <c r="FA10" s="332"/>
      <c r="FB10" s="332"/>
      <c r="FC10" s="332"/>
      <c r="FD10" s="332"/>
      <c r="FE10" s="332"/>
      <c r="FF10" s="332"/>
      <c r="FG10" s="332"/>
      <c r="FH10" s="332"/>
      <c r="FI10" s="332"/>
      <c r="FJ10" s="332"/>
      <c r="FK10" s="332"/>
      <c r="FL10" s="332"/>
      <c r="FM10" s="332"/>
      <c r="FN10" s="332"/>
      <c r="FO10" s="332"/>
      <c r="FP10" s="332"/>
      <c r="FQ10" s="332"/>
      <c r="FR10" s="332"/>
      <c r="FS10" s="332"/>
      <c r="FT10" s="332"/>
      <c r="FU10" s="332"/>
      <c r="FV10" s="332"/>
      <c r="FW10" s="332"/>
      <c r="FX10" s="332"/>
      <c r="FY10" s="332"/>
      <c r="FZ10" s="332"/>
      <c r="GA10" s="332"/>
      <c r="GB10" s="332"/>
      <c r="GC10" s="332"/>
      <c r="GD10" s="332"/>
      <c r="GE10" s="332"/>
      <c r="GF10" s="332"/>
      <c r="GG10" s="332"/>
      <c r="GH10" s="332"/>
      <c r="GI10" s="332"/>
      <c r="GJ10" s="332"/>
      <c r="GK10" s="332"/>
      <c r="GL10" s="332"/>
      <c r="GM10" s="332"/>
      <c r="GN10" s="332"/>
      <c r="GO10" s="332"/>
      <c r="GP10" s="332"/>
      <c r="GQ10" s="332"/>
      <c r="GR10" s="332"/>
      <c r="GS10" s="332"/>
      <c r="GT10" s="332"/>
      <c r="GU10" s="332"/>
      <c r="GV10" s="332"/>
      <c r="GW10" s="332"/>
      <c r="GX10" s="332"/>
      <c r="GY10" s="332"/>
      <c r="GZ10" s="332"/>
      <c r="HA10" s="332"/>
      <c r="HB10" s="332"/>
      <c r="HC10" s="332"/>
      <c r="HD10" s="332"/>
      <c r="HE10" s="332"/>
      <c r="HF10" s="332"/>
      <c r="HG10" s="332"/>
      <c r="HH10" s="332"/>
      <c r="HI10" s="332"/>
      <c r="HJ10" s="332"/>
      <c r="HK10" s="332"/>
      <c r="HL10" s="332"/>
      <c r="HM10" s="332"/>
      <c r="HN10" s="332"/>
      <c r="HO10" s="332"/>
      <c r="HP10" s="332"/>
      <c r="HQ10" s="332"/>
      <c r="HR10" s="332"/>
      <c r="HS10" s="332"/>
      <c r="HT10" s="332"/>
      <c r="HU10" s="332"/>
      <c r="HV10" s="332"/>
      <c r="HW10" s="332"/>
      <c r="HX10" s="332"/>
      <c r="HY10" s="332"/>
      <c r="HZ10" s="332"/>
      <c r="IA10" s="332"/>
      <c r="IB10" s="332"/>
      <c r="IC10" s="332"/>
      <c r="ID10" s="332"/>
      <c r="IE10" s="332"/>
      <c r="IF10" s="332"/>
      <c r="IG10" s="332"/>
      <c r="IH10" s="332"/>
      <c r="II10" s="332"/>
      <c r="IJ10" s="332"/>
      <c r="IK10" s="332"/>
      <c r="IL10" s="332"/>
      <c r="IM10" s="332"/>
      <c r="IN10" s="332"/>
      <c r="IO10" s="332"/>
      <c r="IP10" s="332"/>
      <c r="IQ10" s="332"/>
      <c r="IR10" s="332"/>
      <c r="IS10" s="332"/>
      <c r="IT10" s="332"/>
      <c r="IU10" s="332"/>
      <c r="IV10" s="332"/>
      <c r="IW10" s="332"/>
      <c r="IX10" s="332"/>
      <c r="IY10" s="332"/>
      <c r="IZ10" s="332"/>
      <c r="JA10" s="332"/>
      <c r="JB10" s="332"/>
      <c r="JC10" s="332"/>
      <c r="JD10" s="332"/>
      <c r="JE10" s="332"/>
      <c r="JF10" s="332"/>
      <c r="JG10" s="332"/>
      <c r="JH10" s="332"/>
      <c r="JI10" s="332"/>
      <c r="JJ10" s="332"/>
      <c r="JK10" s="334"/>
    </row>
    <row r="11" spans="1:271">
      <c r="A11" s="330" t="s">
        <v>22</v>
      </c>
      <c r="B11" s="331" t="s">
        <v>18</v>
      </c>
      <c r="C11" s="332" t="s">
        <v>18</v>
      </c>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332"/>
      <c r="DG11" s="332"/>
      <c r="DH11" s="332"/>
      <c r="DI11" s="332"/>
      <c r="DJ11" s="332"/>
      <c r="DK11" s="332"/>
      <c r="DL11" s="332"/>
      <c r="DM11" s="332"/>
      <c r="DN11" s="332"/>
      <c r="DO11" s="332"/>
      <c r="DP11" s="332"/>
      <c r="DQ11" s="332"/>
      <c r="DR11" s="332"/>
      <c r="DS11" s="332"/>
      <c r="DT11" s="332"/>
      <c r="DU11" s="332"/>
      <c r="DV11" s="332"/>
      <c r="DW11" s="332"/>
      <c r="DX11" s="332"/>
      <c r="DY11" s="332"/>
      <c r="DZ11" s="332"/>
      <c r="EA11" s="332"/>
      <c r="EB11" s="332"/>
      <c r="EC11" s="332"/>
      <c r="ED11" s="332"/>
      <c r="EE11" s="332"/>
      <c r="EF11" s="332"/>
      <c r="EG11" s="332"/>
      <c r="EH11" s="332"/>
      <c r="EI11" s="332"/>
      <c r="EJ11" s="332"/>
      <c r="EK11" s="332"/>
      <c r="EL11" s="332"/>
      <c r="EM11" s="332"/>
      <c r="EN11" s="332"/>
      <c r="EO11" s="332"/>
      <c r="EP11" s="332"/>
      <c r="EQ11" s="332"/>
      <c r="ER11" s="332"/>
      <c r="ES11" s="332"/>
      <c r="ET11" s="332"/>
      <c r="EU11" s="332"/>
      <c r="EV11" s="332"/>
      <c r="EW11" s="332"/>
      <c r="EX11" s="332"/>
      <c r="EY11" s="332"/>
      <c r="EZ11" s="332"/>
      <c r="FA11" s="332"/>
      <c r="FB11" s="332"/>
      <c r="FC11" s="332"/>
      <c r="FD11" s="332"/>
      <c r="FE11" s="332"/>
      <c r="FF11" s="332"/>
      <c r="FG11" s="332"/>
      <c r="FH11" s="332"/>
      <c r="FI11" s="332"/>
      <c r="FJ11" s="332"/>
      <c r="FK11" s="332"/>
      <c r="FL11" s="332"/>
      <c r="FM11" s="332"/>
      <c r="FN11" s="332"/>
      <c r="FO11" s="332"/>
      <c r="FP11" s="332"/>
      <c r="FQ11" s="332"/>
      <c r="FR11" s="332"/>
      <c r="FS11" s="332"/>
      <c r="FT11" s="332"/>
      <c r="FU11" s="332"/>
      <c r="FV11" s="332"/>
      <c r="FW11" s="332"/>
      <c r="FX11" s="332"/>
      <c r="FY11" s="332"/>
      <c r="FZ11" s="332"/>
      <c r="GA11" s="332"/>
      <c r="GB11" s="332"/>
      <c r="GC11" s="332"/>
      <c r="GD11" s="332"/>
      <c r="GE11" s="332"/>
      <c r="GF11" s="332"/>
      <c r="GG11" s="332"/>
      <c r="GH11" s="332"/>
      <c r="GI11" s="332"/>
      <c r="GJ11" s="332"/>
      <c r="GK11" s="332"/>
      <c r="GL11" s="332"/>
      <c r="GM11" s="332"/>
      <c r="GN11" s="332"/>
      <c r="GO11" s="332"/>
      <c r="GP11" s="332"/>
      <c r="GQ11" s="332"/>
      <c r="GR11" s="332"/>
      <c r="GS11" s="332"/>
      <c r="GT11" s="332"/>
      <c r="GU11" s="332"/>
      <c r="GV11" s="332"/>
      <c r="GW11" s="332"/>
      <c r="GX11" s="332"/>
      <c r="GY11" s="332"/>
      <c r="GZ11" s="332"/>
      <c r="HA11" s="332"/>
      <c r="HB11" s="332"/>
      <c r="HC11" s="332"/>
      <c r="HD11" s="332"/>
      <c r="HE11" s="332"/>
      <c r="HF11" s="332"/>
      <c r="HG11" s="332"/>
      <c r="HH11" s="332"/>
      <c r="HI11" s="332"/>
      <c r="HJ11" s="332"/>
      <c r="HK11" s="332"/>
      <c r="HL11" s="332"/>
      <c r="HM11" s="332"/>
      <c r="HN11" s="332"/>
      <c r="HO11" s="332"/>
      <c r="HP11" s="332"/>
      <c r="HQ11" s="332"/>
      <c r="HR11" s="332"/>
      <c r="HS11" s="332"/>
      <c r="HT11" s="332"/>
      <c r="HU11" s="332"/>
      <c r="HV11" s="332"/>
      <c r="HW11" s="332"/>
      <c r="HX11" s="332"/>
      <c r="HY11" s="332"/>
      <c r="HZ11" s="332"/>
      <c r="IA11" s="332"/>
      <c r="IB11" s="332"/>
      <c r="IC11" s="332"/>
      <c r="ID11" s="332"/>
      <c r="IE11" s="332"/>
      <c r="IF11" s="332"/>
      <c r="IG11" s="332"/>
      <c r="IH11" s="332"/>
      <c r="II11" s="332"/>
      <c r="IJ11" s="332"/>
      <c r="IK11" s="332"/>
      <c r="IL11" s="332"/>
      <c r="IM11" s="332"/>
      <c r="IN11" s="332"/>
      <c r="IO11" s="332"/>
      <c r="IP11" s="332"/>
      <c r="IQ11" s="332"/>
      <c r="IR11" s="332"/>
      <c r="IS11" s="332"/>
      <c r="IT11" s="332"/>
      <c r="IU11" s="332"/>
      <c r="IV11" s="332"/>
      <c r="IW11" s="332"/>
      <c r="IX11" s="332"/>
      <c r="IY11" s="332"/>
      <c r="IZ11" s="332"/>
      <c r="JA11" s="332"/>
      <c r="JB11" s="332"/>
      <c r="JC11" s="332"/>
      <c r="JD11" s="332"/>
      <c r="JE11" s="332"/>
      <c r="JF11" s="332"/>
      <c r="JG11" s="332"/>
      <c r="JH11" s="332"/>
      <c r="JI11" s="332"/>
      <c r="JJ11" s="332"/>
      <c r="JK11" s="334"/>
    </row>
    <row r="12" spans="1:271">
      <c r="A12" s="330"/>
      <c r="B12" s="331"/>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332"/>
      <c r="DG12" s="332"/>
      <c r="DH12" s="332"/>
      <c r="DI12" s="332"/>
      <c r="DJ12" s="332"/>
      <c r="DK12" s="332"/>
      <c r="DL12" s="332"/>
      <c r="DM12" s="332"/>
      <c r="DN12" s="332"/>
      <c r="DO12" s="332"/>
      <c r="DP12" s="332"/>
      <c r="DQ12" s="332"/>
      <c r="DR12" s="332"/>
      <c r="DS12" s="332"/>
      <c r="DT12" s="332"/>
      <c r="DU12" s="332"/>
      <c r="DV12" s="332"/>
      <c r="DW12" s="332"/>
      <c r="DX12" s="332"/>
      <c r="DY12" s="332"/>
      <c r="DZ12" s="332"/>
      <c r="EA12" s="332"/>
      <c r="EB12" s="332"/>
      <c r="EC12" s="332"/>
      <c r="ED12" s="332"/>
      <c r="EE12" s="332"/>
      <c r="EF12" s="332"/>
      <c r="EG12" s="332"/>
      <c r="EH12" s="332"/>
      <c r="EI12" s="332"/>
      <c r="EJ12" s="332"/>
      <c r="EK12" s="332"/>
      <c r="EL12" s="332"/>
      <c r="EM12" s="332"/>
      <c r="EN12" s="332"/>
      <c r="EO12" s="332"/>
      <c r="EP12" s="332"/>
      <c r="EQ12" s="332"/>
      <c r="ER12" s="332"/>
      <c r="ES12" s="332"/>
      <c r="ET12" s="332"/>
      <c r="EU12" s="332"/>
      <c r="EV12" s="332"/>
      <c r="EW12" s="332"/>
      <c r="EX12" s="332"/>
      <c r="EY12" s="332"/>
      <c r="EZ12" s="332"/>
      <c r="FA12" s="332"/>
      <c r="FB12" s="332"/>
      <c r="FC12" s="332"/>
      <c r="FD12" s="332"/>
      <c r="FE12" s="332"/>
      <c r="FF12" s="332"/>
      <c r="FG12" s="332"/>
      <c r="FH12" s="332"/>
      <c r="FI12" s="332"/>
      <c r="FJ12" s="332"/>
      <c r="FK12" s="332"/>
      <c r="FL12" s="332"/>
      <c r="FM12" s="332"/>
      <c r="FN12" s="332"/>
      <c r="FO12" s="332"/>
      <c r="FP12" s="332"/>
      <c r="FQ12" s="332"/>
      <c r="FR12" s="332"/>
      <c r="FS12" s="332"/>
      <c r="FT12" s="332"/>
      <c r="FU12" s="332"/>
      <c r="FV12" s="332"/>
      <c r="FW12" s="332"/>
      <c r="FX12" s="332"/>
      <c r="FY12" s="332"/>
      <c r="FZ12" s="332"/>
      <c r="GA12" s="332"/>
      <c r="GB12" s="332"/>
      <c r="GC12" s="332"/>
      <c r="GD12" s="332"/>
      <c r="GE12" s="332"/>
      <c r="GF12" s="332"/>
      <c r="GG12" s="332"/>
      <c r="GH12" s="332"/>
      <c r="GI12" s="332"/>
      <c r="GJ12" s="332"/>
      <c r="GK12" s="332"/>
      <c r="GL12" s="332"/>
      <c r="GM12" s="332"/>
      <c r="GN12" s="332"/>
      <c r="GO12" s="332"/>
      <c r="GP12" s="332"/>
      <c r="GQ12" s="332"/>
      <c r="GR12" s="332"/>
      <c r="GS12" s="332"/>
      <c r="GT12" s="332"/>
      <c r="GU12" s="332"/>
      <c r="GV12" s="332"/>
      <c r="GW12" s="332"/>
      <c r="GX12" s="332"/>
      <c r="GY12" s="332"/>
      <c r="GZ12" s="332"/>
      <c r="HA12" s="332"/>
      <c r="HB12" s="332"/>
      <c r="HC12" s="332"/>
      <c r="HD12" s="332"/>
      <c r="HE12" s="332"/>
      <c r="HF12" s="332"/>
      <c r="HG12" s="332"/>
      <c r="HH12" s="332"/>
      <c r="HI12" s="332"/>
      <c r="HJ12" s="332"/>
      <c r="HK12" s="332"/>
      <c r="HL12" s="332"/>
      <c r="HM12" s="332"/>
      <c r="HN12" s="332"/>
      <c r="HO12" s="332"/>
      <c r="HP12" s="332"/>
      <c r="HQ12" s="332"/>
      <c r="HR12" s="332"/>
      <c r="HS12" s="332"/>
      <c r="HT12" s="332"/>
      <c r="HU12" s="332"/>
      <c r="HV12" s="332"/>
      <c r="HW12" s="332"/>
      <c r="HX12" s="332"/>
      <c r="HY12" s="332"/>
      <c r="HZ12" s="332"/>
      <c r="IA12" s="332"/>
      <c r="IB12" s="332"/>
      <c r="IC12" s="332"/>
      <c r="ID12" s="332"/>
      <c r="IE12" s="332"/>
      <c r="IF12" s="332"/>
      <c r="IG12" s="332"/>
      <c r="IH12" s="332"/>
      <c r="II12" s="332"/>
      <c r="IJ12" s="332"/>
      <c r="IK12" s="332"/>
      <c r="IL12" s="332"/>
      <c r="IM12" s="332"/>
      <c r="IN12" s="332"/>
      <c r="IO12" s="332"/>
      <c r="IP12" s="332"/>
      <c r="IQ12" s="332"/>
      <c r="IR12" s="332"/>
      <c r="IS12" s="332"/>
      <c r="IT12" s="332"/>
      <c r="IU12" s="332"/>
      <c r="IV12" s="332"/>
      <c r="IW12" s="332"/>
      <c r="IX12" s="332"/>
      <c r="IY12" s="332"/>
      <c r="IZ12" s="332"/>
      <c r="JA12" s="332"/>
      <c r="JB12" s="332"/>
      <c r="JC12" s="332"/>
      <c r="JD12" s="332"/>
      <c r="JE12" s="332"/>
      <c r="JF12" s="332"/>
      <c r="JG12" s="332"/>
      <c r="JH12" s="332"/>
      <c r="JI12" s="332"/>
      <c r="JJ12" s="332"/>
      <c r="JK12" s="334"/>
    </row>
    <row r="13" spans="1:271">
      <c r="A13" s="328" t="s">
        <v>24</v>
      </c>
      <c r="B13" s="335"/>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328"/>
      <c r="CN13" s="328"/>
      <c r="CO13" s="328"/>
      <c r="CP13" s="328"/>
      <c r="CQ13" s="328"/>
      <c r="CR13" s="328"/>
      <c r="CS13" s="328"/>
      <c r="CT13" s="328"/>
      <c r="CU13" s="328"/>
      <c r="CV13" s="328"/>
      <c r="CW13" s="328"/>
      <c r="CX13" s="328"/>
      <c r="CY13" s="328"/>
      <c r="CZ13" s="328"/>
      <c r="DA13" s="328"/>
      <c r="DB13" s="328"/>
      <c r="DC13" s="328"/>
      <c r="DD13" s="328"/>
      <c r="DE13" s="328"/>
      <c r="DF13" s="328"/>
      <c r="DG13" s="328"/>
      <c r="DH13" s="328"/>
      <c r="DI13" s="328"/>
      <c r="DJ13" s="328"/>
      <c r="DK13" s="328"/>
      <c r="DL13" s="328"/>
      <c r="DM13" s="328"/>
      <c r="DN13" s="328"/>
      <c r="DO13" s="328"/>
      <c r="DP13" s="328"/>
      <c r="DQ13" s="328"/>
      <c r="DR13" s="328"/>
      <c r="DS13" s="328"/>
      <c r="DT13" s="328"/>
      <c r="DU13" s="328"/>
      <c r="DV13" s="328"/>
      <c r="DW13" s="328"/>
      <c r="DX13" s="328"/>
      <c r="DY13" s="328"/>
      <c r="DZ13" s="328"/>
      <c r="EA13" s="328"/>
      <c r="EB13" s="328"/>
      <c r="EC13" s="328"/>
      <c r="ED13" s="328"/>
      <c r="EE13" s="328"/>
      <c r="EF13" s="328"/>
      <c r="EG13" s="328"/>
      <c r="EH13" s="328"/>
      <c r="EI13" s="328"/>
      <c r="EJ13" s="328"/>
      <c r="EK13" s="328"/>
      <c r="EL13" s="328"/>
      <c r="EM13" s="328"/>
      <c r="EN13" s="328"/>
      <c r="EO13" s="328"/>
      <c r="EP13" s="328"/>
      <c r="EQ13" s="328"/>
      <c r="ER13" s="328"/>
      <c r="ES13" s="328"/>
      <c r="ET13" s="328"/>
      <c r="EU13" s="328"/>
      <c r="EV13" s="328"/>
      <c r="EW13" s="328"/>
      <c r="EX13" s="328"/>
      <c r="EY13" s="328"/>
      <c r="EZ13" s="328"/>
      <c r="FA13" s="328"/>
      <c r="FB13" s="328"/>
      <c r="FC13" s="328"/>
      <c r="FD13" s="328"/>
      <c r="FE13" s="328"/>
      <c r="FF13" s="328"/>
      <c r="FG13" s="328"/>
      <c r="FH13" s="328"/>
      <c r="FI13" s="328"/>
      <c r="FJ13" s="328"/>
      <c r="FK13" s="328"/>
      <c r="FL13" s="328"/>
      <c r="FM13" s="328"/>
      <c r="FN13" s="328"/>
      <c r="FO13" s="328"/>
      <c r="FP13" s="328"/>
      <c r="FQ13" s="328"/>
      <c r="FR13" s="328"/>
      <c r="FS13" s="328"/>
      <c r="FT13" s="328"/>
      <c r="FU13" s="328"/>
      <c r="FV13" s="328"/>
      <c r="FW13" s="328"/>
      <c r="FX13" s="328"/>
      <c r="FY13" s="328"/>
      <c r="FZ13" s="328"/>
      <c r="GA13" s="328"/>
      <c r="GB13" s="328"/>
      <c r="GC13" s="328"/>
      <c r="GD13" s="328"/>
      <c r="GE13" s="328"/>
      <c r="GF13" s="328"/>
      <c r="GG13" s="328"/>
      <c r="GH13" s="328"/>
      <c r="GI13" s="328"/>
      <c r="GJ13" s="328"/>
      <c r="GK13" s="328"/>
      <c r="GL13" s="328"/>
      <c r="GM13" s="328"/>
      <c r="GN13" s="328"/>
      <c r="GO13" s="328"/>
      <c r="GP13" s="328"/>
      <c r="GQ13" s="328"/>
      <c r="GR13" s="328"/>
      <c r="GS13" s="328"/>
      <c r="GT13" s="328"/>
      <c r="GU13" s="328"/>
      <c r="GV13" s="328"/>
      <c r="GW13" s="328"/>
      <c r="GX13" s="328"/>
      <c r="GY13" s="328"/>
      <c r="GZ13" s="328"/>
      <c r="HA13" s="328"/>
      <c r="HB13" s="328"/>
      <c r="HC13" s="328"/>
      <c r="HD13" s="328"/>
      <c r="HE13" s="328"/>
      <c r="HF13" s="328"/>
      <c r="HG13" s="328"/>
      <c r="HH13" s="328"/>
      <c r="HI13" s="328"/>
      <c r="HJ13" s="328"/>
      <c r="HK13" s="328"/>
      <c r="HL13" s="328"/>
      <c r="HM13" s="328"/>
      <c r="HN13" s="328"/>
      <c r="HO13" s="328"/>
      <c r="HP13" s="328"/>
      <c r="HQ13" s="328"/>
      <c r="HR13" s="328"/>
      <c r="HS13" s="328"/>
      <c r="HT13" s="328"/>
      <c r="HU13" s="328"/>
      <c r="HV13" s="328"/>
      <c r="HW13" s="328"/>
      <c r="HX13" s="328"/>
      <c r="HY13" s="328"/>
      <c r="HZ13" s="328"/>
      <c r="IA13" s="328"/>
      <c r="IB13" s="328"/>
      <c r="IC13" s="328"/>
      <c r="ID13" s="328"/>
      <c r="IE13" s="328"/>
      <c r="IF13" s="328"/>
      <c r="IG13" s="328"/>
      <c r="IH13" s="328"/>
      <c r="II13" s="328"/>
      <c r="IJ13" s="328"/>
      <c r="IK13" s="328"/>
      <c r="IL13" s="328"/>
      <c r="IM13" s="328"/>
      <c r="IN13" s="328"/>
      <c r="IO13" s="328"/>
      <c r="IP13" s="328"/>
      <c r="IQ13" s="328"/>
      <c r="IR13" s="328"/>
      <c r="IS13" s="328"/>
      <c r="IT13" s="328"/>
      <c r="IU13" s="328"/>
      <c r="IV13" s="328"/>
      <c r="IW13" s="328"/>
      <c r="IX13" s="328"/>
      <c r="IY13" s="328"/>
      <c r="IZ13" s="328"/>
      <c r="JA13" s="328"/>
      <c r="JB13" s="328"/>
      <c r="JC13" s="328"/>
      <c r="JD13" s="328"/>
      <c r="JE13" s="328"/>
      <c r="JF13" s="328"/>
      <c r="JG13" s="328"/>
      <c r="JH13" s="328"/>
      <c r="JI13" s="328"/>
      <c r="JJ13" s="328"/>
      <c r="JK13" s="329"/>
    </row>
    <row r="14" spans="1:271" ht="30" customHeight="1">
      <c r="A14" s="330" t="s">
        <v>25</v>
      </c>
      <c r="B14" s="336" t="s">
        <v>18</v>
      </c>
      <c r="C14" s="332" t="s">
        <v>18</v>
      </c>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332"/>
      <c r="DG14" s="332"/>
      <c r="DH14" s="332"/>
      <c r="DI14" s="332"/>
      <c r="DJ14" s="332"/>
      <c r="DK14" s="332"/>
      <c r="DL14" s="332"/>
      <c r="DM14" s="332"/>
      <c r="DN14" s="332"/>
      <c r="DO14" s="332"/>
      <c r="DP14" s="332"/>
      <c r="DQ14" s="332"/>
      <c r="DR14" s="332"/>
      <c r="DS14" s="332"/>
      <c r="DT14" s="332"/>
      <c r="DU14" s="332"/>
      <c r="DV14" s="332"/>
      <c r="DW14" s="332"/>
      <c r="DX14" s="332"/>
      <c r="DY14" s="332"/>
      <c r="DZ14" s="332"/>
      <c r="EA14" s="332"/>
      <c r="EB14" s="332"/>
      <c r="EC14" s="332"/>
      <c r="ED14" s="332"/>
      <c r="EE14" s="332"/>
      <c r="EF14" s="332"/>
      <c r="EG14" s="332"/>
      <c r="EH14" s="332"/>
      <c r="EI14" s="332"/>
      <c r="EJ14" s="332"/>
      <c r="EK14" s="332"/>
      <c r="EL14" s="332"/>
      <c r="EM14" s="332"/>
      <c r="EN14" s="332"/>
      <c r="EO14" s="332"/>
      <c r="EP14" s="332"/>
      <c r="EQ14" s="332"/>
      <c r="ER14" s="332"/>
      <c r="ES14" s="332"/>
      <c r="ET14" s="332"/>
      <c r="EU14" s="332"/>
      <c r="EV14" s="332"/>
      <c r="EW14" s="332"/>
      <c r="EX14" s="332"/>
      <c r="EY14" s="332"/>
      <c r="EZ14" s="332"/>
      <c r="FA14" s="332"/>
      <c r="FB14" s="332"/>
      <c r="FC14" s="332"/>
      <c r="FD14" s="332"/>
      <c r="FE14" s="332"/>
      <c r="FF14" s="332"/>
      <c r="FG14" s="332"/>
      <c r="FH14" s="332"/>
      <c r="FI14" s="332"/>
      <c r="FJ14" s="332"/>
      <c r="FK14" s="332"/>
      <c r="FL14" s="332"/>
      <c r="FM14" s="332"/>
      <c r="FN14" s="332"/>
      <c r="FO14" s="332"/>
      <c r="FP14" s="332"/>
      <c r="FQ14" s="332"/>
      <c r="FR14" s="332"/>
      <c r="FS14" s="332"/>
      <c r="FT14" s="332"/>
      <c r="FU14" s="332"/>
      <c r="FV14" s="332"/>
      <c r="FW14" s="332"/>
      <c r="FX14" s="332"/>
      <c r="FY14" s="332"/>
      <c r="FZ14" s="332"/>
      <c r="GA14" s="332"/>
      <c r="GB14" s="332"/>
      <c r="GC14" s="332"/>
      <c r="GD14" s="332"/>
      <c r="GE14" s="332"/>
      <c r="GF14" s="332"/>
      <c r="GG14" s="332"/>
      <c r="GH14" s="332"/>
      <c r="GI14" s="332"/>
      <c r="GJ14" s="332"/>
      <c r="GK14" s="332"/>
      <c r="GL14" s="332"/>
      <c r="GM14" s="332"/>
      <c r="GN14" s="332"/>
      <c r="GO14" s="332"/>
      <c r="GP14" s="332"/>
      <c r="GQ14" s="332"/>
      <c r="GR14" s="332"/>
      <c r="GS14" s="332"/>
      <c r="GT14" s="332"/>
      <c r="GU14" s="332"/>
      <c r="GV14" s="332"/>
      <c r="GW14" s="332"/>
      <c r="GX14" s="332"/>
      <c r="GY14" s="332"/>
      <c r="GZ14" s="332"/>
      <c r="HA14" s="332"/>
      <c r="HB14" s="332"/>
      <c r="HC14" s="332"/>
      <c r="HD14" s="332"/>
      <c r="HE14" s="332"/>
      <c r="HF14" s="332"/>
      <c r="HG14" s="332"/>
      <c r="HH14" s="332"/>
      <c r="HI14" s="332"/>
      <c r="HJ14" s="332"/>
      <c r="HK14" s="332"/>
      <c r="HL14" s="332"/>
      <c r="HM14" s="332"/>
      <c r="HN14" s="332"/>
      <c r="HO14" s="332"/>
      <c r="HP14" s="332"/>
      <c r="HQ14" s="332"/>
      <c r="HR14" s="332"/>
      <c r="HS14" s="332"/>
      <c r="HT14" s="332"/>
      <c r="HU14" s="332"/>
      <c r="HV14" s="332"/>
      <c r="HW14" s="332"/>
      <c r="HX14" s="332"/>
      <c r="HY14" s="332"/>
      <c r="HZ14" s="332"/>
      <c r="IA14" s="332"/>
      <c r="IB14" s="332"/>
      <c r="IC14" s="332"/>
      <c r="ID14" s="332"/>
      <c r="IE14" s="332"/>
      <c r="IF14" s="332"/>
      <c r="IG14" s="332"/>
      <c r="IH14" s="332"/>
      <c r="II14" s="332"/>
      <c r="IJ14" s="332"/>
      <c r="IK14" s="332"/>
      <c r="IL14" s="332"/>
      <c r="IM14" s="332"/>
      <c r="IN14" s="332"/>
      <c r="IO14" s="332"/>
      <c r="IP14" s="332"/>
      <c r="IQ14" s="332"/>
      <c r="IR14" s="332"/>
      <c r="IS14" s="332"/>
      <c r="IT14" s="332"/>
      <c r="IU14" s="332"/>
      <c r="IV14" s="332"/>
      <c r="IW14" s="332"/>
      <c r="IX14" s="332"/>
      <c r="IY14" s="332"/>
      <c r="IZ14" s="332"/>
      <c r="JA14" s="332"/>
      <c r="JB14" s="332"/>
      <c r="JC14" s="332"/>
      <c r="JD14" s="332"/>
      <c r="JE14" s="332"/>
      <c r="JF14" s="332"/>
      <c r="JG14" s="332"/>
      <c r="JH14" s="332"/>
      <c r="JI14" s="332"/>
      <c r="JJ14" s="332"/>
      <c r="JK14" s="333" t="s">
        <v>26</v>
      </c>
    </row>
    <row r="15" spans="1:271" ht="30" customHeight="1">
      <c r="A15" s="330" t="s">
        <v>27</v>
      </c>
      <c r="B15" s="331" t="s">
        <v>18</v>
      </c>
      <c r="C15" s="332" t="s">
        <v>18</v>
      </c>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c r="DG15" s="332"/>
      <c r="DH15" s="332"/>
      <c r="DI15" s="332"/>
      <c r="DJ15" s="332"/>
      <c r="DK15" s="332"/>
      <c r="DL15" s="332"/>
      <c r="DM15" s="332"/>
      <c r="DN15" s="332"/>
      <c r="DO15" s="332"/>
      <c r="DP15" s="332"/>
      <c r="DQ15" s="332"/>
      <c r="DR15" s="332"/>
      <c r="DS15" s="332"/>
      <c r="DT15" s="332"/>
      <c r="DU15" s="332"/>
      <c r="DV15" s="332"/>
      <c r="DW15" s="332"/>
      <c r="DX15" s="332"/>
      <c r="DY15" s="332"/>
      <c r="DZ15" s="332"/>
      <c r="EA15" s="332"/>
      <c r="EB15" s="332"/>
      <c r="EC15" s="332"/>
      <c r="ED15" s="332"/>
      <c r="EE15" s="332"/>
      <c r="EF15" s="332"/>
      <c r="EG15" s="332"/>
      <c r="EH15" s="332"/>
      <c r="EI15" s="332"/>
      <c r="EJ15" s="332"/>
      <c r="EK15" s="332"/>
      <c r="EL15" s="332"/>
      <c r="EM15" s="332"/>
      <c r="EN15" s="332"/>
      <c r="EO15" s="332"/>
      <c r="EP15" s="332"/>
      <c r="EQ15" s="332"/>
      <c r="ER15" s="332"/>
      <c r="ES15" s="332"/>
      <c r="ET15" s="332"/>
      <c r="EU15" s="332"/>
      <c r="EV15" s="332"/>
      <c r="EW15" s="332"/>
      <c r="EX15" s="332"/>
      <c r="EY15" s="332"/>
      <c r="EZ15" s="332"/>
      <c r="FA15" s="332"/>
      <c r="FB15" s="332"/>
      <c r="FC15" s="332"/>
      <c r="FD15" s="332"/>
      <c r="FE15" s="332"/>
      <c r="FF15" s="332"/>
      <c r="FG15" s="332"/>
      <c r="FH15" s="332"/>
      <c r="FI15" s="332"/>
      <c r="FJ15" s="332"/>
      <c r="FK15" s="332"/>
      <c r="FL15" s="332"/>
      <c r="FM15" s="332"/>
      <c r="FN15" s="332"/>
      <c r="FO15" s="332"/>
      <c r="FP15" s="332"/>
      <c r="FQ15" s="332"/>
      <c r="FR15" s="332"/>
      <c r="FS15" s="332"/>
      <c r="FT15" s="332"/>
      <c r="FU15" s="332"/>
      <c r="FV15" s="332"/>
      <c r="FW15" s="332"/>
      <c r="FX15" s="332"/>
      <c r="FY15" s="332"/>
      <c r="FZ15" s="332"/>
      <c r="GA15" s="332"/>
      <c r="GB15" s="332"/>
      <c r="GC15" s="332"/>
      <c r="GD15" s="332"/>
      <c r="GE15" s="332"/>
      <c r="GF15" s="332"/>
      <c r="GG15" s="332"/>
      <c r="GH15" s="332"/>
      <c r="GI15" s="332"/>
      <c r="GJ15" s="332"/>
      <c r="GK15" s="332"/>
      <c r="GL15" s="332"/>
      <c r="GM15" s="332"/>
      <c r="GN15" s="332"/>
      <c r="GO15" s="332"/>
      <c r="GP15" s="332"/>
      <c r="GQ15" s="332"/>
      <c r="GR15" s="332"/>
      <c r="GS15" s="332"/>
      <c r="GT15" s="332"/>
      <c r="GU15" s="332"/>
      <c r="GV15" s="332"/>
      <c r="GW15" s="332"/>
      <c r="GX15" s="332"/>
      <c r="GY15" s="332"/>
      <c r="GZ15" s="332"/>
      <c r="HA15" s="332"/>
      <c r="HB15" s="332"/>
      <c r="HC15" s="332"/>
      <c r="HD15" s="332"/>
      <c r="HE15" s="332"/>
      <c r="HF15" s="332"/>
      <c r="HG15" s="332"/>
      <c r="HH15" s="332"/>
      <c r="HI15" s="332"/>
      <c r="HJ15" s="332"/>
      <c r="HK15" s="332"/>
      <c r="HL15" s="332"/>
      <c r="HM15" s="332"/>
      <c r="HN15" s="332"/>
      <c r="HO15" s="332"/>
      <c r="HP15" s="332"/>
      <c r="HQ15" s="332"/>
      <c r="HR15" s="332"/>
      <c r="HS15" s="332"/>
      <c r="HT15" s="332"/>
      <c r="HU15" s="332"/>
      <c r="HV15" s="332"/>
      <c r="HW15" s="332"/>
      <c r="HX15" s="332"/>
      <c r="HY15" s="332"/>
      <c r="HZ15" s="332"/>
      <c r="IA15" s="332"/>
      <c r="IB15" s="332"/>
      <c r="IC15" s="332"/>
      <c r="ID15" s="332"/>
      <c r="IE15" s="332"/>
      <c r="IF15" s="332"/>
      <c r="IG15" s="332"/>
      <c r="IH15" s="332"/>
      <c r="II15" s="332"/>
      <c r="IJ15" s="332"/>
      <c r="IK15" s="332"/>
      <c r="IL15" s="332"/>
      <c r="IM15" s="332"/>
      <c r="IN15" s="332"/>
      <c r="IO15" s="332"/>
      <c r="IP15" s="332"/>
      <c r="IQ15" s="332"/>
      <c r="IR15" s="332"/>
      <c r="IS15" s="332"/>
      <c r="IT15" s="332"/>
      <c r="IU15" s="332"/>
      <c r="IV15" s="332"/>
      <c r="IW15" s="332"/>
      <c r="IX15" s="332"/>
      <c r="IY15" s="332"/>
      <c r="IZ15" s="332"/>
      <c r="JA15" s="332"/>
      <c r="JB15" s="332"/>
      <c r="JC15" s="332"/>
      <c r="JD15" s="332"/>
      <c r="JE15" s="332"/>
      <c r="JF15" s="332"/>
      <c r="JG15" s="332"/>
      <c r="JH15" s="332"/>
      <c r="JI15" s="332"/>
      <c r="JJ15" s="332"/>
      <c r="JK15" s="333" t="s">
        <v>26</v>
      </c>
    </row>
    <row r="16" spans="1:271">
      <c r="A16" s="328" t="s">
        <v>28</v>
      </c>
      <c r="B16" s="335"/>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328"/>
      <c r="CM16" s="328"/>
      <c r="CN16" s="328"/>
      <c r="CO16" s="328"/>
      <c r="CP16" s="328"/>
      <c r="CQ16" s="328"/>
      <c r="CR16" s="328"/>
      <c r="CS16" s="328"/>
      <c r="CT16" s="328"/>
      <c r="CU16" s="328"/>
      <c r="CV16" s="328"/>
      <c r="CW16" s="328"/>
      <c r="CX16" s="328"/>
      <c r="CY16" s="328"/>
      <c r="CZ16" s="328"/>
      <c r="DA16" s="328"/>
      <c r="DB16" s="328"/>
      <c r="DC16" s="328"/>
      <c r="DD16" s="328"/>
      <c r="DE16" s="328"/>
      <c r="DF16" s="328"/>
      <c r="DG16" s="328"/>
      <c r="DH16" s="328"/>
      <c r="DI16" s="328"/>
      <c r="DJ16" s="328"/>
      <c r="DK16" s="328"/>
      <c r="DL16" s="328"/>
      <c r="DM16" s="328"/>
      <c r="DN16" s="328"/>
      <c r="DO16" s="328"/>
      <c r="DP16" s="328"/>
      <c r="DQ16" s="328"/>
      <c r="DR16" s="328"/>
      <c r="DS16" s="328"/>
      <c r="DT16" s="328"/>
      <c r="DU16" s="328"/>
      <c r="DV16" s="328"/>
      <c r="DW16" s="328"/>
      <c r="DX16" s="328"/>
      <c r="DY16" s="328"/>
      <c r="DZ16" s="328"/>
      <c r="EA16" s="328"/>
      <c r="EB16" s="328"/>
      <c r="EC16" s="328"/>
      <c r="ED16" s="328"/>
      <c r="EE16" s="328"/>
      <c r="EF16" s="328"/>
      <c r="EG16" s="328"/>
      <c r="EH16" s="328"/>
      <c r="EI16" s="328"/>
      <c r="EJ16" s="328"/>
      <c r="EK16" s="328"/>
      <c r="EL16" s="328"/>
      <c r="EM16" s="328"/>
      <c r="EN16" s="328"/>
      <c r="EO16" s="328"/>
      <c r="EP16" s="328"/>
      <c r="EQ16" s="328"/>
      <c r="ER16" s="328"/>
      <c r="ES16" s="328"/>
      <c r="ET16" s="328"/>
      <c r="EU16" s="328"/>
      <c r="EV16" s="328"/>
      <c r="EW16" s="328"/>
      <c r="EX16" s="328"/>
      <c r="EY16" s="328"/>
      <c r="EZ16" s="328"/>
      <c r="FA16" s="328"/>
      <c r="FB16" s="328"/>
      <c r="FC16" s="328"/>
      <c r="FD16" s="328"/>
      <c r="FE16" s="328"/>
      <c r="FF16" s="328"/>
      <c r="FG16" s="328"/>
      <c r="FH16" s="328"/>
      <c r="FI16" s="328"/>
      <c r="FJ16" s="328"/>
      <c r="FK16" s="328"/>
      <c r="FL16" s="328"/>
      <c r="FM16" s="328"/>
      <c r="FN16" s="328"/>
      <c r="FO16" s="328"/>
      <c r="FP16" s="328"/>
      <c r="FQ16" s="328"/>
      <c r="FR16" s="328"/>
      <c r="FS16" s="328"/>
      <c r="FT16" s="328"/>
      <c r="FU16" s="328"/>
      <c r="FV16" s="328"/>
      <c r="FW16" s="328"/>
      <c r="FX16" s="328"/>
      <c r="FY16" s="328"/>
      <c r="FZ16" s="328"/>
      <c r="GA16" s="328"/>
      <c r="GB16" s="328"/>
      <c r="GC16" s="328"/>
      <c r="GD16" s="328"/>
      <c r="GE16" s="328"/>
      <c r="GF16" s="328"/>
      <c r="GG16" s="328"/>
      <c r="GH16" s="328"/>
      <c r="GI16" s="328"/>
      <c r="GJ16" s="328"/>
      <c r="GK16" s="328"/>
      <c r="GL16" s="328"/>
      <c r="GM16" s="328"/>
      <c r="GN16" s="328"/>
      <c r="GO16" s="328"/>
      <c r="GP16" s="328"/>
      <c r="GQ16" s="328"/>
      <c r="GR16" s="328"/>
      <c r="GS16" s="328"/>
      <c r="GT16" s="328"/>
      <c r="GU16" s="328"/>
      <c r="GV16" s="328"/>
      <c r="GW16" s="328"/>
      <c r="GX16" s="328"/>
      <c r="GY16" s="328"/>
      <c r="GZ16" s="328"/>
      <c r="HA16" s="328"/>
      <c r="HB16" s="328"/>
      <c r="HC16" s="328"/>
      <c r="HD16" s="328"/>
      <c r="HE16" s="328"/>
      <c r="HF16" s="328"/>
      <c r="HG16" s="328"/>
      <c r="HH16" s="328"/>
      <c r="HI16" s="328"/>
      <c r="HJ16" s="328"/>
      <c r="HK16" s="328"/>
      <c r="HL16" s="328"/>
      <c r="HM16" s="328"/>
      <c r="HN16" s="328"/>
      <c r="HO16" s="328"/>
      <c r="HP16" s="328"/>
      <c r="HQ16" s="328"/>
      <c r="HR16" s="328"/>
      <c r="HS16" s="328"/>
      <c r="HT16" s="328"/>
      <c r="HU16" s="328"/>
      <c r="HV16" s="328"/>
      <c r="HW16" s="328"/>
      <c r="HX16" s="328"/>
      <c r="HY16" s="328"/>
      <c r="HZ16" s="328"/>
      <c r="IA16" s="328"/>
      <c r="IB16" s="328"/>
      <c r="IC16" s="328"/>
      <c r="ID16" s="328"/>
      <c r="IE16" s="328"/>
      <c r="IF16" s="328"/>
      <c r="IG16" s="328"/>
      <c r="IH16" s="328"/>
      <c r="II16" s="328"/>
      <c r="IJ16" s="328"/>
      <c r="IK16" s="328"/>
      <c r="IL16" s="328"/>
      <c r="IM16" s="328"/>
      <c r="IN16" s="328"/>
      <c r="IO16" s="328"/>
      <c r="IP16" s="328"/>
      <c r="IQ16" s="328"/>
      <c r="IR16" s="328"/>
      <c r="IS16" s="328"/>
      <c r="IT16" s="328"/>
      <c r="IU16" s="328"/>
      <c r="IV16" s="328"/>
      <c r="IW16" s="328"/>
      <c r="IX16" s="328"/>
      <c r="IY16" s="328"/>
      <c r="IZ16" s="328"/>
      <c r="JA16" s="328"/>
      <c r="JB16" s="328"/>
      <c r="JC16" s="328"/>
      <c r="JD16" s="328"/>
      <c r="JE16" s="328"/>
      <c r="JF16" s="328"/>
      <c r="JG16" s="328"/>
      <c r="JH16" s="328"/>
      <c r="JI16" s="328"/>
      <c r="JJ16" s="328"/>
      <c r="JK16" s="337"/>
    </row>
    <row r="17" spans="1:271">
      <c r="A17" s="338" t="s">
        <v>29</v>
      </c>
      <c r="B17" s="339" t="s">
        <v>18</v>
      </c>
      <c r="C17" s="330" t="s">
        <v>18</v>
      </c>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30"/>
      <c r="CK17" s="330"/>
      <c r="CL17" s="330"/>
      <c r="CM17" s="330"/>
      <c r="CN17" s="330"/>
      <c r="CO17" s="330"/>
      <c r="CP17" s="330"/>
      <c r="CQ17" s="330"/>
      <c r="CR17" s="330"/>
      <c r="CS17" s="330"/>
      <c r="CT17" s="330"/>
      <c r="CU17" s="330"/>
      <c r="CV17" s="330"/>
      <c r="CW17" s="330"/>
      <c r="CX17" s="330"/>
      <c r="CY17" s="330"/>
      <c r="CZ17" s="330"/>
      <c r="DA17" s="330"/>
      <c r="DB17" s="330"/>
      <c r="DC17" s="330"/>
      <c r="DD17" s="330"/>
      <c r="DE17" s="330"/>
      <c r="DF17" s="330"/>
      <c r="DG17" s="330"/>
      <c r="DH17" s="330"/>
      <c r="DI17" s="330"/>
      <c r="DJ17" s="330"/>
      <c r="DK17" s="330"/>
      <c r="DL17" s="330"/>
      <c r="DM17" s="330"/>
      <c r="DN17" s="330"/>
      <c r="DO17" s="330"/>
      <c r="DP17" s="330"/>
      <c r="DQ17" s="330"/>
      <c r="DR17" s="330"/>
      <c r="DS17" s="330"/>
      <c r="DT17" s="330"/>
      <c r="DU17" s="330"/>
      <c r="DV17" s="330"/>
      <c r="DW17" s="330"/>
      <c r="DX17" s="330"/>
      <c r="DY17" s="330"/>
      <c r="DZ17" s="330"/>
      <c r="EA17" s="330"/>
      <c r="EB17" s="330"/>
      <c r="EC17" s="330"/>
      <c r="ED17" s="330"/>
      <c r="EE17" s="330"/>
      <c r="EF17" s="330"/>
      <c r="EG17" s="330"/>
      <c r="EH17" s="330"/>
      <c r="EI17" s="330"/>
      <c r="EJ17" s="330"/>
      <c r="EK17" s="330"/>
      <c r="EL17" s="330"/>
      <c r="EM17" s="330"/>
      <c r="EN17" s="330"/>
      <c r="EO17" s="330"/>
      <c r="EP17" s="330"/>
      <c r="EQ17" s="330"/>
      <c r="ER17" s="330"/>
      <c r="ES17" s="330"/>
      <c r="ET17" s="330"/>
      <c r="EU17" s="330"/>
      <c r="EV17" s="330"/>
      <c r="EW17" s="330"/>
      <c r="EX17" s="330"/>
      <c r="EY17" s="330"/>
      <c r="EZ17" s="330"/>
      <c r="FA17" s="330"/>
      <c r="FB17" s="330"/>
      <c r="FC17" s="330"/>
      <c r="FD17" s="330"/>
      <c r="FE17" s="330"/>
      <c r="FF17" s="330"/>
      <c r="FG17" s="330"/>
      <c r="FH17" s="330"/>
      <c r="FI17" s="330"/>
      <c r="FJ17" s="330"/>
      <c r="FK17" s="330"/>
      <c r="FL17" s="330"/>
      <c r="FM17" s="330"/>
      <c r="FN17" s="330"/>
      <c r="FO17" s="330"/>
      <c r="FP17" s="330"/>
      <c r="FQ17" s="330"/>
      <c r="FR17" s="330"/>
      <c r="FS17" s="330"/>
      <c r="FT17" s="330"/>
      <c r="FU17" s="330"/>
      <c r="FV17" s="330"/>
      <c r="FW17" s="330"/>
      <c r="FX17" s="330"/>
      <c r="FY17" s="330"/>
      <c r="FZ17" s="330"/>
      <c r="GA17" s="330"/>
      <c r="GB17" s="330"/>
      <c r="GC17" s="330"/>
      <c r="GD17" s="330"/>
      <c r="GE17" s="330"/>
      <c r="GF17" s="330"/>
      <c r="GG17" s="330"/>
      <c r="GH17" s="330"/>
      <c r="GI17" s="330"/>
      <c r="GJ17" s="330"/>
      <c r="GK17" s="330"/>
      <c r="GL17" s="330"/>
      <c r="GM17" s="330"/>
      <c r="GN17" s="330"/>
      <c r="GO17" s="330"/>
      <c r="GP17" s="330"/>
      <c r="GQ17" s="330"/>
      <c r="GR17" s="330"/>
      <c r="GS17" s="330"/>
      <c r="GT17" s="330"/>
      <c r="GU17" s="330"/>
      <c r="GV17" s="330"/>
      <c r="GW17" s="330"/>
      <c r="GX17" s="330"/>
      <c r="GY17" s="330"/>
      <c r="GZ17" s="330"/>
      <c r="HA17" s="330"/>
      <c r="HB17" s="330"/>
      <c r="HC17" s="330"/>
      <c r="HD17" s="330"/>
      <c r="HE17" s="330"/>
      <c r="HF17" s="330"/>
      <c r="HG17" s="330"/>
      <c r="HH17" s="330"/>
      <c r="HI17" s="330"/>
      <c r="HJ17" s="330"/>
      <c r="HK17" s="330"/>
      <c r="HL17" s="330"/>
      <c r="HM17" s="330"/>
      <c r="HN17" s="330"/>
      <c r="HO17" s="330"/>
      <c r="HP17" s="330"/>
      <c r="HQ17" s="330"/>
      <c r="HR17" s="330"/>
      <c r="HS17" s="330"/>
      <c r="HT17" s="330"/>
      <c r="HU17" s="330"/>
      <c r="HV17" s="330"/>
      <c r="HW17" s="330"/>
      <c r="HX17" s="330"/>
      <c r="HY17" s="330"/>
      <c r="HZ17" s="330"/>
      <c r="IA17" s="330"/>
      <c r="IB17" s="330"/>
      <c r="IC17" s="330"/>
      <c r="ID17" s="330"/>
      <c r="IE17" s="330"/>
      <c r="IF17" s="330"/>
      <c r="IG17" s="330"/>
      <c r="IH17" s="330"/>
      <c r="II17" s="330"/>
      <c r="IJ17" s="330"/>
      <c r="IK17" s="330"/>
      <c r="IL17" s="330"/>
      <c r="IM17" s="330"/>
      <c r="IN17" s="330"/>
      <c r="IO17" s="330"/>
      <c r="IP17" s="330"/>
      <c r="IQ17" s="330"/>
      <c r="IR17" s="330"/>
      <c r="IS17" s="330"/>
      <c r="IT17" s="330"/>
      <c r="IU17" s="330"/>
      <c r="IV17" s="330"/>
      <c r="IW17" s="330"/>
      <c r="IX17" s="330"/>
      <c r="IY17" s="330"/>
      <c r="IZ17" s="330"/>
      <c r="JA17" s="330"/>
      <c r="JB17" s="330"/>
      <c r="JC17" s="330"/>
      <c r="JD17" s="330"/>
      <c r="JE17" s="330"/>
      <c r="JF17" s="330"/>
      <c r="JG17" s="330"/>
      <c r="JH17" s="330"/>
      <c r="JI17" s="330"/>
      <c r="JJ17" s="330"/>
      <c r="JK17" s="340" t="s">
        <v>30</v>
      </c>
    </row>
    <row r="18" spans="1:271">
      <c r="A18" s="338" t="s">
        <v>31</v>
      </c>
      <c r="B18" s="331" t="s">
        <v>32</v>
      </c>
      <c r="C18" s="332">
        <v>216087.77479193197</v>
      </c>
      <c r="D18" s="332">
        <v>210863.9542313728</v>
      </c>
      <c r="E18" s="332">
        <v>213737.18312151672</v>
      </c>
      <c r="F18" s="332">
        <v>213996.21243428282</v>
      </c>
      <c r="G18" s="332">
        <v>214249.03725050655</v>
      </c>
      <c r="H18" s="332">
        <v>215180.34862622642</v>
      </c>
      <c r="I18" s="332">
        <v>222042.63656098454</v>
      </c>
      <c r="J18" s="332">
        <v>226443.71102584322</v>
      </c>
      <c r="K18" s="332">
        <v>230153.37030988853</v>
      </c>
      <c r="L18" s="332">
        <v>230083.23484185495</v>
      </c>
      <c r="M18" s="332">
        <v>228532.78229119041</v>
      </c>
      <c r="N18" s="332">
        <v>232611.2287955705</v>
      </c>
      <c r="O18" s="332">
        <v>243795.07440888023</v>
      </c>
      <c r="P18" s="332">
        <v>242791.45458066504</v>
      </c>
      <c r="Q18" s="332">
        <v>247047.78086348996</v>
      </c>
      <c r="R18" s="332">
        <v>245616.19706657121</v>
      </c>
      <c r="S18" s="332">
        <v>243251.79075386887</v>
      </c>
      <c r="T18" s="332">
        <v>241311.41943045094</v>
      </c>
      <c r="U18" s="332">
        <v>246284.2057100645</v>
      </c>
      <c r="V18" s="332">
        <v>255631.4317253544</v>
      </c>
      <c r="W18" s="332">
        <v>258058.03197029734</v>
      </c>
      <c r="X18" s="332">
        <v>257499.12194080272</v>
      </c>
      <c r="Y18" s="332">
        <v>259405.57376924215</v>
      </c>
      <c r="Z18" s="332">
        <v>259145.3373855711</v>
      </c>
      <c r="AA18" s="332">
        <v>268141.6909431892</v>
      </c>
      <c r="AB18" s="332">
        <v>268913.75504197134</v>
      </c>
      <c r="AC18" s="332">
        <v>269665.737247632</v>
      </c>
      <c r="AD18" s="332">
        <v>270582.26537318516</v>
      </c>
      <c r="AE18" s="332">
        <v>271130.59929908474</v>
      </c>
      <c r="AF18" s="332">
        <v>272053.4458345389</v>
      </c>
      <c r="AG18" s="332">
        <v>278047.81944885786</v>
      </c>
      <c r="AH18" s="332">
        <v>285297.50210908829</v>
      </c>
      <c r="AI18" s="332">
        <v>284740.58200065378</v>
      </c>
      <c r="AJ18" s="332">
        <v>284381.66985309415</v>
      </c>
      <c r="AK18" s="332">
        <v>284365.33129924606</v>
      </c>
      <c r="AL18" s="332">
        <v>285148.03457786964</v>
      </c>
      <c r="AM18" s="332">
        <v>292291.67075571488</v>
      </c>
      <c r="AN18" s="332">
        <v>293312.05690341734</v>
      </c>
      <c r="AO18" s="332">
        <v>292173.08754993568</v>
      </c>
      <c r="AP18" s="332">
        <v>298416.1389665131</v>
      </c>
      <c r="AQ18" s="332">
        <v>297105.02586811793</v>
      </c>
      <c r="AR18" s="332">
        <v>294336.96140735154</v>
      </c>
      <c r="AS18" s="332">
        <v>302555.45229454711</v>
      </c>
      <c r="AT18" s="332">
        <v>310547.08263818396</v>
      </c>
      <c r="AU18" s="332">
        <v>315200.52960203885</v>
      </c>
      <c r="AV18" s="332">
        <v>319769.62437193864</v>
      </c>
      <c r="AW18" s="332">
        <v>317219.62862182048</v>
      </c>
      <c r="AX18" s="332">
        <v>318779.68938363605</v>
      </c>
      <c r="AY18" s="332">
        <v>328899.56986007013</v>
      </c>
      <c r="AZ18" s="332">
        <v>328494.45777691586</v>
      </c>
      <c r="BA18" s="332">
        <v>331851.83433137083</v>
      </c>
      <c r="BB18" s="332">
        <v>337277.76285440102</v>
      </c>
      <c r="BC18" s="332">
        <v>338752.86273687601</v>
      </c>
      <c r="BD18" s="332">
        <v>340276.75830780994</v>
      </c>
      <c r="BE18" s="332">
        <v>348308.2936311707</v>
      </c>
      <c r="BF18" s="332">
        <v>357472.58579985867</v>
      </c>
      <c r="BG18" s="332">
        <v>362889.61542329856</v>
      </c>
      <c r="BH18" s="332">
        <v>362104.55365162052</v>
      </c>
      <c r="BI18" s="332">
        <v>361878.14644021308</v>
      </c>
      <c r="BJ18" s="332">
        <v>367615.73260423861</v>
      </c>
      <c r="BK18" s="332">
        <v>385213.43157717452</v>
      </c>
      <c r="BL18" s="332">
        <v>386182.12982546311</v>
      </c>
      <c r="BM18" s="332">
        <v>388462.31004548742</v>
      </c>
      <c r="BN18" s="332">
        <v>394267.53618583875</v>
      </c>
      <c r="BO18" s="332">
        <v>399558.90494735132</v>
      </c>
      <c r="BP18" s="332">
        <v>403691.90917112154</v>
      </c>
      <c r="BQ18" s="332">
        <v>416494.00102814415</v>
      </c>
      <c r="BR18" s="332">
        <v>434315.50523000304</v>
      </c>
      <c r="BS18" s="332">
        <v>431872.95914303977</v>
      </c>
      <c r="BT18" s="332">
        <v>433201.2208093385</v>
      </c>
      <c r="BU18" s="332">
        <v>437811.25211839331</v>
      </c>
      <c r="BV18" s="332">
        <v>440022.42565235402</v>
      </c>
      <c r="BW18" s="332">
        <v>457174.86266194063</v>
      </c>
      <c r="BX18" s="332">
        <v>451310.04211565014</v>
      </c>
      <c r="BY18" s="332">
        <v>450735.86839766247</v>
      </c>
      <c r="BZ18" s="332">
        <v>460231.26102491998</v>
      </c>
      <c r="CA18" s="332">
        <v>457454.84154399839</v>
      </c>
      <c r="CB18" s="332">
        <v>457728.23376988422</v>
      </c>
      <c r="CC18" s="332">
        <v>472733.91714778659</v>
      </c>
      <c r="CD18" s="332">
        <v>470999.13511189749</v>
      </c>
      <c r="CE18" s="332">
        <v>474109.85495512636</v>
      </c>
      <c r="CF18" s="332">
        <v>472608.31329984881</v>
      </c>
      <c r="CG18" s="332">
        <v>470749.41898194805</v>
      </c>
      <c r="CH18" s="332">
        <v>473846.37939681328</v>
      </c>
      <c r="CI18" s="332">
        <v>488877.00073322805</v>
      </c>
      <c r="CJ18" s="332">
        <v>469514.41796590039</v>
      </c>
      <c r="CK18" s="332">
        <v>473790.92840512842</v>
      </c>
      <c r="CL18" s="332">
        <v>476876.14667213487</v>
      </c>
      <c r="CM18" s="332">
        <v>472346.48119907465</v>
      </c>
      <c r="CN18" s="332">
        <v>478924.52895343327</v>
      </c>
      <c r="CO18" s="332">
        <v>489323.06829326903</v>
      </c>
      <c r="CP18" s="332">
        <v>497344.99512955261</v>
      </c>
      <c r="CQ18" s="332">
        <v>498767.30208232987</v>
      </c>
      <c r="CR18" s="332">
        <v>498516.13842178049</v>
      </c>
      <c r="CS18" s="332">
        <v>499154.72742286383</v>
      </c>
      <c r="CT18" s="332">
        <v>507721.64578822732</v>
      </c>
      <c r="CU18" s="332">
        <v>525379.78821072797</v>
      </c>
      <c r="CV18" s="332">
        <v>522447.55907720275</v>
      </c>
      <c r="CW18" s="332">
        <v>518483.29298902489</v>
      </c>
      <c r="CX18" s="332">
        <v>518720.67816800345</v>
      </c>
      <c r="CY18" s="332">
        <v>517413.19183129247</v>
      </c>
      <c r="CZ18" s="332">
        <v>523103.64869971527</v>
      </c>
      <c r="DA18" s="332">
        <v>528646.47053265583</v>
      </c>
      <c r="DB18" s="332">
        <v>531139.91039602784</v>
      </c>
      <c r="DC18" s="332">
        <v>529339.1874187151</v>
      </c>
      <c r="DD18" s="332">
        <v>532206.14096049475</v>
      </c>
      <c r="DE18" s="332">
        <v>529463.34174767509</v>
      </c>
      <c r="DF18" s="332">
        <v>536817.03964810423</v>
      </c>
      <c r="DG18" s="332">
        <v>549478.16375398519</v>
      </c>
      <c r="DH18" s="332">
        <v>543223.82921923511</v>
      </c>
      <c r="DI18" s="332">
        <v>545957.74208947096</v>
      </c>
      <c r="DJ18" s="332">
        <v>549001.13027446601</v>
      </c>
      <c r="DK18" s="332">
        <v>547754.58916010999</v>
      </c>
      <c r="DL18" s="332">
        <v>546442.96255485993</v>
      </c>
      <c r="DM18" s="332">
        <v>560237.47754400689</v>
      </c>
      <c r="DN18" s="332">
        <v>563038.13258023001</v>
      </c>
      <c r="DO18" s="332">
        <v>563644.65659530694</v>
      </c>
      <c r="DP18" s="332">
        <v>565197.65611675999</v>
      </c>
      <c r="DQ18" s="332">
        <v>562467.05895806011</v>
      </c>
      <c r="DR18" s="332">
        <v>567551.55967275007</v>
      </c>
      <c r="DS18" s="332">
        <v>586777.14140712586</v>
      </c>
      <c r="DT18" s="332">
        <v>578088.20333489007</v>
      </c>
      <c r="DU18" s="332">
        <v>575247.81407676998</v>
      </c>
      <c r="DV18" s="332">
        <v>582044.22680826997</v>
      </c>
      <c r="DW18" s="332">
        <v>573576.95761531999</v>
      </c>
      <c r="DX18" s="332">
        <v>573171.96136750001</v>
      </c>
      <c r="DY18" s="332">
        <v>589821.20515500009</v>
      </c>
      <c r="DZ18" s="332">
        <v>596727.78127792</v>
      </c>
      <c r="EA18" s="332">
        <v>593123.01759465004</v>
      </c>
      <c r="EB18" s="332">
        <v>596491.06568246998</v>
      </c>
      <c r="EC18" s="332">
        <v>587968.82533857995</v>
      </c>
      <c r="ED18" s="332">
        <v>594621.10846328002</v>
      </c>
      <c r="EE18" s="332">
        <v>612162.5001859999</v>
      </c>
      <c r="EF18" s="332">
        <v>595232.89435792994</v>
      </c>
      <c r="EG18" s="332">
        <v>596198.24006937002</v>
      </c>
      <c r="EH18" s="332">
        <v>595317.28663276997</v>
      </c>
      <c r="EI18" s="332">
        <v>595311.40536615008</v>
      </c>
      <c r="EJ18" s="332">
        <v>600539.61103416001</v>
      </c>
      <c r="EK18" s="332">
        <v>621755.54545402003</v>
      </c>
      <c r="EL18" s="332">
        <v>618738.69665617472</v>
      </c>
      <c r="EM18" s="332">
        <v>625453.76395879011</v>
      </c>
      <c r="EN18" s="332">
        <v>619502.12066622009</v>
      </c>
      <c r="EO18" s="332">
        <v>617896.89599291002</v>
      </c>
      <c r="EP18" s="332">
        <v>618300.05100761005</v>
      </c>
      <c r="EQ18" s="332">
        <v>628940.99734261993</v>
      </c>
      <c r="ER18" s="332">
        <v>618392.98844063003</v>
      </c>
      <c r="ES18" s="332">
        <v>619193.30202167004</v>
      </c>
      <c r="ET18" s="332">
        <v>624182.82058333</v>
      </c>
      <c r="EU18" s="332">
        <v>631878.50950887008</v>
      </c>
      <c r="EV18" s="332">
        <v>626022.87916309002</v>
      </c>
      <c r="EW18" s="332">
        <v>637764.10263846</v>
      </c>
      <c r="EX18" s="332">
        <v>641883.58100055996</v>
      </c>
      <c r="EY18" s="332">
        <v>641988.36070456007</v>
      </c>
      <c r="EZ18" s="332">
        <v>649671.51985381998</v>
      </c>
      <c r="FA18" s="332">
        <v>649525.59444956994</v>
      </c>
      <c r="FB18" s="332">
        <v>646438.13848146005</v>
      </c>
      <c r="FC18" s="332">
        <v>660583.74541433994</v>
      </c>
      <c r="FD18" s="332">
        <v>647427.11516719998</v>
      </c>
      <c r="FE18" s="332">
        <v>645879.11408685008</v>
      </c>
      <c r="FF18" s="332">
        <v>652005.32601023</v>
      </c>
      <c r="FG18" s="332">
        <v>652440.09105339996</v>
      </c>
      <c r="FH18" s="332">
        <v>659097.52049745992</v>
      </c>
      <c r="FI18" s="332">
        <v>669288.45015421999</v>
      </c>
      <c r="FJ18" s="332">
        <v>676752.42845340003</v>
      </c>
      <c r="FK18" s="332">
        <v>681854.56966050994</v>
      </c>
      <c r="FL18" s="332">
        <v>685528.38298411993</v>
      </c>
      <c r="FM18" s="332">
        <v>679849.36380061996</v>
      </c>
      <c r="FN18" s="332">
        <v>682347.04014237993</v>
      </c>
      <c r="FO18" s="332">
        <v>707057.53671602998</v>
      </c>
      <c r="FP18" s="332">
        <v>687254.95871889999</v>
      </c>
      <c r="FQ18" s="332">
        <v>698034.89291847998</v>
      </c>
      <c r="FR18" s="332">
        <v>702220.90828619001</v>
      </c>
      <c r="FS18" s="332">
        <v>703055.98109199002</v>
      </c>
      <c r="FT18" s="332">
        <v>704245.15186057007</v>
      </c>
      <c r="FU18" s="332">
        <v>724183.62597847008</v>
      </c>
      <c r="FV18" s="332">
        <v>724789.8873115601</v>
      </c>
      <c r="FW18" s="332">
        <v>724848.35643031995</v>
      </c>
      <c r="FX18" s="332">
        <v>730712.06255586003</v>
      </c>
      <c r="FY18" s="332">
        <v>729554.79806804005</v>
      </c>
      <c r="FZ18" s="332">
        <v>730055.01328056992</v>
      </c>
      <c r="GA18" s="332">
        <v>751883.25831434003</v>
      </c>
      <c r="GB18" s="332">
        <v>744801.10154138994</v>
      </c>
      <c r="GC18" s="332">
        <v>746205.26681251999</v>
      </c>
      <c r="GD18" s="332">
        <v>753162.54904504004</v>
      </c>
      <c r="GE18" s="332">
        <v>754540.75934862008</v>
      </c>
      <c r="GF18" s="332">
        <v>751313.98386011994</v>
      </c>
      <c r="GG18" s="332">
        <v>769449.58192728995</v>
      </c>
      <c r="GH18" s="332">
        <v>769253.11340009002</v>
      </c>
      <c r="GI18" s="332">
        <v>781585.27145915991</v>
      </c>
      <c r="GJ18" s="332">
        <v>790944.35048592999</v>
      </c>
      <c r="GK18" s="332">
        <v>781901.00787883997</v>
      </c>
      <c r="GL18" s="332">
        <v>785682.19869782007</v>
      </c>
      <c r="GM18" s="332">
        <v>811024.33655228</v>
      </c>
      <c r="GN18" s="332">
        <v>797187.77014034998</v>
      </c>
      <c r="GO18" s="332">
        <v>799773.12196980999</v>
      </c>
      <c r="GP18" s="332">
        <v>811368.94963309006</v>
      </c>
      <c r="GQ18" s="332">
        <v>807748.83241748007</v>
      </c>
      <c r="GR18" s="332">
        <v>810441.71404530003</v>
      </c>
      <c r="GS18" s="332">
        <v>829517.1463558001</v>
      </c>
      <c r="GT18" s="332">
        <v>826563.27302413003</v>
      </c>
      <c r="GU18" s="332">
        <v>834727.14606576995</v>
      </c>
      <c r="GV18" s="332">
        <v>838732.29996652994</v>
      </c>
      <c r="GW18" s="332">
        <v>827728.98379510012</v>
      </c>
      <c r="GX18" s="332">
        <v>834723.19605452998</v>
      </c>
      <c r="GY18" s="332">
        <v>858696.80192550004</v>
      </c>
      <c r="GZ18" s="332">
        <v>837977.01977717003</v>
      </c>
      <c r="HA18" s="332">
        <v>839301.36770352989</v>
      </c>
      <c r="HB18" s="332">
        <v>849615.54777965997</v>
      </c>
      <c r="HC18" s="332">
        <v>845477.19245254004</v>
      </c>
      <c r="HD18" s="332">
        <v>851554.46578116005</v>
      </c>
      <c r="HE18" s="332">
        <v>867641.1365838201</v>
      </c>
      <c r="HF18" s="332">
        <v>868330.12121093005</v>
      </c>
      <c r="HG18" s="332">
        <v>879790.33390027005</v>
      </c>
      <c r="HH18" s="332">
        <v>879604.76714951999</v>
      </c>
      <c r="HI18" s="332">
        <v>877871.32432741008</v>
      </c>
      <c r="HJ18" s="332">
        <v>880771.97823888005</v>
      </c>
      <c r="HK18" s="332">
        <v>911825.0643195</v>
      </c>
      <c r="HL18" s="332">
        <v>901990.44166919007</v>
      </c>
      <c r="HM18" s="332">
        <v>900564.28076024994</v>
      </c>
      <c r="HN18" s="332">
        <v>927168.99294959009</v>
      </c>
      <c r="HO18" s="332">
        <v>930545.59850689</v>
      </c>
      <c r="HP18" s="332">
        <v>950230.25671347999</v>
      </c>
      <c r="HQ18" s="332">
        <v>978052.17022402002</v>
      </c>
      <c r="HR18" s="332">
        <v>988795.18006667995</v>
      </c>
      <c r="HS18" s="332">
        <v>981457.15321771009</v>
      </c>
      <c r="HT18" s="332">
        <v>992546.33356398996</v>
      </c>
      <c r="HU18" s="332">
        <v>990362.86818261002</v>
      </c>
      <c r="HV18" s="332">
        <v>995117.30021234008</v>
      </c>
      <c r="HW18" s="332">
        <v>1019382.2885543699</v>
      </c>
      <c r="HX18" s="332">
        <v>1012397.5987291001</v>
      </c>
      <c r="HY18" s="332">
        <v>1009241.7905951501</v>
      </c>
      <c r="HZ18" s="332">
        <v>1016612.7336190899</v>
      </c>
      <c r="IA18" s="332">
        <v>1016677.61300231</v>
      </c>
      <c r="IB18" s="332">
        <v>1024206.0309446601</v>
      </c>
      <c r="IC18" s="332">
        <v>1042969.2774406601</v>
      </c>
      <c r="ID18" s="332">
        <v>1048993.7368016602</v>
      </c>
      <c r="IE18" s="332">
        <v>1052398.3144886701</v>
      </c>
      <c r="IF18" s="332">
        <v>1058406.318766</v>
      </c>
      <c r="IG18" s="332">
        <v>1053447.8530832999</v>
      </c>
      <c r="IH18" s="332">
        <v>1057226.6740582101</v>
      </c>
      <c r="II18" s="332">
        <v>1086832.7646589002</v>
      </c>
      <c r="IJ18" s="332">
        <v>1076408.73469688</v>
      </c>
      <c r="IK18" s="332">
        <v>1071514.6423037199</v>
      </c>
      <c r="IL18" s="332">
        <v>1094002.6321918298</v>
      </c>
      <c r="IM18" s="332">
        <v>1094508.38821553</v>
      </c>
      <c r="IN18" s="332">
        <v>1101211.3080537398</v>
      </c>
      <c r="IO18" s="332">
        <v>1121993.3397681299</v>
      </c>
      <c r="IP18" s="332">
        <v>1127783.4734117002</v>
      </c>
      <c r="IQ18" s="332">
        <v>1128693.4790298401</v>
      </c>
      <c r="IR18" s="332">
        <v>1137850.7707640501</v>
      </c>
      <c r="IS18" s="332">
        <v>1140213.6328357398</v>
      </c>
      <c r="IT18" s="332">
        <v>1151346.5480487803</v>
      </c>
      <c r="IU18" s="332">
        <v>1196340.83995185</v>
      </c>
      <c r="IV18" s="332">
        <v>1185971.0947585199</v>
      </c>
      <c r="IW18" s="332">
        <v>1192258.19523761</v>
      </c>
      <c r="IX18" s="332">
        <v>1214230.8122371</v>
      </c>
      <c r="IY18" s="332">
        <v>1210857.1847461499</v>
      </c>
      <c r="IZ18" s="332">
        <v>1214253.0006000302</v>
      </c>
      <c r="JA18" s="332">
        <v>1250764.4801259302</v>
      </c>
      <c r="JB18" s="332">
        <v>1236869.2062428102</v>
      </c>
      <c r="JC18" s="332">
        <v>1238745.80950718</v>
      </c>
      <c r="JD18" s="332">
        <v>1249175.2683319999</v>
      </c>
      <c r="JE18" s="332">
        <v>1246097.2059345101</v>
      </c>
      <c r="JF18" s="332">
        <v>1257391.8223616602</v>
      </c>
      <c r="JG18" s="332">
        <v>1285873.92961539</v>
      </c>
      <c r="JH18" s="332">
        <v>1274430.16261954</v>
      </c>
      <c r="JI18" s="332">
        <v>1280513.56934225</v>
      </c>
      <c r="JJ18" s="332">
        <v>1306855.2496369001</v>
      </c>
      <c r="JK18" s="334"/>
    </row>
    <row r="19" spans="1:271">
      <c r="A19" s="338" t="s">
        <v>33</v>
      </c>
      <c r="B19" s="331" t="s">
        <v>32</v>
      </c>
      <c r="C19" s="332">
        <v>255902.99190106668</v>
      </c>
      <c r="D19" s="332">
        <v>251219.97052839684</v>
      </c>
      <c r="E19" s="332">
        <v>254503.10493642301</v>
      </c>
      <c r="F19" s="332">
        <v>255040.53382649797</v>
      </c>
      <c r="G19" s="332">
        <v>255562.95545152487</v>
      </c>
      <c r="H19" s="332">
        <v>256608.7022569332</v>
      </c>
      <c r="I19" s="332">
        <v>263546.38520292949</v>
      </c>
      <c r="J19" s="332">
        <v>268198.1369513782</v>
      </c>
      <c r="K19" s="332">
        <v>272019.07757721352</v>
      </c>
      <c r="L19" s="332">
        <v>272224.95733499387</v>
      </c>
      <c r="M19" s="332">
        <v>271258.00743427215</v>
      </c>
      <c r="N19" s="332">
        <v>275508.09023723484</v>
      </c>
      <c r="O19" s="332">
        <v>287109.44732447801</v>
      </c>
      <c r="P19" s="332">
        <v>286480.1876086322</v>
      </c>
      <c r="Q19" s="332">
        <v>291159.24952587235</v>
      </c>
      <c r="R19" s="332">
        <v>289956.94969005103</v>
      </c>
      <c r="S19" s="332">
        <v>287788.41431245219</v>
      </c>
      <c r="T19" s="332">
        <v>285983.2512973863</v>
      </c>
      <c r="U19" s="332">
        <v>291372.31149769033</v>
      </c>
      <c r="V19" s="332">
        <v>301023.34696525952</v>
      </c>
      <c r="W19" s="332">
        <v>303815.29203810182</v>
      </c>
      <c r="X19" s="332">
        <v>303847.05886109086</v>
      </c>
      <c r="Y19" s="332">
        <v>306349.24027107388</v>
      </c>
      <c r="Z19" s="332">
        <v>306537.70238720829</v>
      </c>
      <c r="AA19" s="332">
        <v>316142.52727492119</v>
      </c>
      <c r="AB19" s="332">
        <v>317571.10704769997</v>
      </c>
      <c r="AC19" s="332">
        <v>319167.82907121012</v>
      </c>
      <c r="AD19" s="332">
        <v>320815.81044919888</v>
      </c>
      <c r="AE19" s="332">
        <v>321935.72202976968</v>
      </c>
      <c r="AF19" s="332">
        <v>323095.63665750745</v>
      </c>
      <c r="AG19" s="332">
        <v>328792.80418627959</v>
      </c>
      <c r="AH19" s="332">
        <v>336435.21022846422</v>
      </c>
      <c r="AI19" s="332">
        <v>336331.22141332983</v>
      </c>
      <c r="AJ19" s="332">
        <v>336465.7622004287</v>
      </c>
      <c r="AK19" s="332">
        <v>336957.94805900741</v>
      </c>
      <c r="AL19" s="332">
        <v>337951.13392597635</v>
      </c>
      <c r="AM19" s="332">
        <v>345505.86179323675</v>
      </c>
      <c r="AN19" s="332">
        <v>347156.22404666356</v>
      </c>
      <c r="AO19" s="332">
        <v>346556.73374545178</v>
      </c>
      <c r="AP19" s="332">
        <v>353456.55049366166</v>
      </c>
      <c r="AQ19" s="332">
        <v>352484.37483728142</v>
      </c>
      <c r="AR19" s="332">
        <v>349974.24279218505</v>
      </c>
      <c r="AS19" s="332">
        <v>358578.85486202262</v>
      </c>
      <c r="AT19" s="332">
        <v>366714.44513929717</v>
      </c>
      <c r="AU19" s="332">
        <v>371934.99839858571</v>
      </c>
      <c r="AV19" s="332">
        <v>377129.10507364123</v>
      </c>
      <c r="AW19" s="332">
        <v>375296.33135884872</v>
      </c>
      <c r="AX19" s="332">
        <v>377487.54888388357</v>
      </c>
      <c r="AY19" s="332">
        <v>388328.60600445489</v>
      </c>
      <c r="AZ19" s="332">
        <v>388758.9511548414</v>
      </c>
      <c r="BA19" s="332">
        <v>392863.3685610721</v>
      </c>
      <c r="BB19" s="332">
        <v>398623.36194430839</v>
      </c>
      <c r="BC19" s="332">
        <v>400533.35783428978</v>
      </c>
      <c r="BD19" s="332">
        <v>402244.6930227289</v>
      </c>
      <c r="BE19" s="332">
        <v>410418.89015519945</v>
      </c>
      <c r="BF19" s="332">
        <v>420174.2649657164</v>
      </c>
      <c r="BG19" s="332">
        <v>426131.49748469738</v>
      </c>
      <c r="BH19" s="332">
        <v>425978.4216581728</v>
      </c>
      <c r="BI19" s="332">
        <v>426422.55909011402</v>
      </c>
      <c r="BJ19" s="332">
        <v>432534.31622212194</v>
      </c>
      <c r="BK19" s="332">
        <v>450659.13746447762</v>
      </c>
      <c r="BL19" s="332">
        <v>452811.59348173981</v>
      </c>
      <c r="BM19" s="332">
        <v>455604.96952618373</v>
      </c>
      <c r="BN19" s="332">
        <v>462325.63684775383</v>
      </c>
      <c r="BO19" s="332">
        <v>467713.77985239157</v>
      </c>
      <c r="BP19" s="332">
        <v>472502.11492165062</v>
      </c>
      <c r="BQ19" s="332">
        <v>485628.08318831422</v>
      </c>
      <c r="BR19" s="332">
        <v>503370.02717907878</v>
      </c>
      <c r="BS19" s="332">
        <v>502007.68202334829</v>
      </c>
      <c r="BT19" s="332">
        <v>504107.62555743096</v>
      </c>
      <c r="BU19" s="332">
        <v>508758.27153624315</v>
      </c>
      <c r="BV19" s="332">
        <v>511404.3314752623</v>
      </c>
      <c r="BW19" s="332">
        <v>529595.90514189005</v>
      </c>
      <c r="BX19" s="332">
        <v>524682.51394529874</v>
      </c>
      <c r="BY19" s="332">
        <v>524944.37888598826</v>
      </c>
      <c r="BZ19" s="332">
        <v>534959.85990772652</v>
      </c>
      <c r="CA19" s="332">
        <v>532801.96010548773</v>
      </c>
      <c r="CB19" s="332">
        <v>533523.59388498822</v>
      </c>
      <c r="CC19" s="332">
        <v>549024.56652575731</v>
      </c>
      <c r="CD19" s="332">
        <v>547681.65280348051</v>
      </c>
      <c r="CE19" s="332">
        <v>551651.72031013714</v>
      </c>
      <c r="CF19" s="332">
        <v>551004.37770502875</v>
      </c>
      <c r="CG19" s="332">
        <v>549691.30436799221</v>
      </c>
      <c r="CH19" s="332">
        <v>552925.98582588159</v>
      </c>
      <c r="CI19" s="332">
        <v>568746.1975441688</v>
      </c>
      <c r="CJ19" s="332">
        <v>550254.58969089133</v>
      </c>
      <c r="CK19" s="332">
        <v>555140.65510619339</v>
      </c>
      <c r="CL19" s="332">
        <v>559133.64418688521</v>
      </c>
      <c r="CM19" s="332">
        <v>555184.66019427613</v>
      </c>
      <c r="CN19" s="332">
        <v>561892.22859960794</v>
      </c>
      <c r="CO19" s="332">
        <v>572632.94351228676</v>
      </c>
      <c r="CP19" s="332">
        <v>581455.42537234223</v>
      </c>
      <c r="CQ19" s="332">
        <v>583645.93904027145</v>
      </c>
      <c r="CR19" s="332">
        <v>584132.40714670951</v>
      </c>
      <c r="CS19" s="332">
        <v>585354.68333984551</v>
      </c>
      <c r="CT19" s="332">
        <v>594113.86944441183</v>
      </c>
      <c r="CU19" s="332">
        <v>612715.44150516961</v>
      </c>
      <c r="CV19" s="332">
        <v>610549.52555021038</v>
      </c>
      <c r="CW19" s="332">
        <v>607246.1754499157</v>
      </c>
      <c r="CX19" s="332">
        <v>608010.71847112419</v>
      </c>
      <c r="CY19" s="332">
        <v>607105.00571332744</v>
      </c>
      <c r="CZ19" s="332">
        <v>613038.18111023121</v>
      </c>
      <c r="DA19" s="332">
        <v>618567.62637426518</v>
      </c>
      <c r="DB19" s="332">
        <v>621575.87924039154</v>
      </c>
      <c r="DC19" s="332">
        <v>620613.40175972227</v>
      </c>
      <c r="DD19" s="332">
        <v>624196.50028075778</v>
      </c>
      <c r="DE19" s="332">
        <v>621982.78580235061</v>
      </c>
      <c r="DF19" s="332">
        <v>629903.10987744282</v>
      </c>
      <c r="DG19" s="332">
        <v>643503.71694762015</v>
      </c>
      <c r="DH19" s="332">
        <v>637935.84290473629</v>
      </c>
      <c r="DI19" s="332">
        <v>641131.81549814169</v>
      </c>
      <c r="DJ19" s="332">
        <v>644847.35312069464</v>
      </c>
      <c r="DK19" s="332">
        <v>644504.60147656454</v>
      </c>
      <c r="DL19" s="332">
        <v>643629.08177173021</v>
      </c>
      <c r="DM19" s="332">
        <v>658157.91295497073</v>
      </c>
      <c r="DN19" s="332">
        <v>661790.69562789111</v>
      </c>
      <c r="DO19" s="332">
        <v>663601.0855981271</v>
      </c>
      <c r="DP19" s="332">
        <v>665941.57108538609</v>
      </c>
      <c r="DQ19" s="332">
        <v>663554.65809631872</v>
      </c>
      <c r="DR19" s="332">
        <v>669757.32404765557</v>
      </c>
      <c r="DS19" s="332">
        <v>689691.52953533689</v>
      </c>
      <c r="DT19" s="332">
        <v>681726.58956000453</v>
      </c>
      <c r="DU19" s="332">
        <v>679803.81732992036</v>
      </c>
      <c r="DV19" s="332">
        <v>687545.51429046562</v>
      </c>
      <c r="DW19" s="332">
        <v>679750.99139036797</v>
      </c>
      <c r="DX19" s="332">
        <v>679502.24852618203</v>
      </c>
      <c r="DY19" s="332">
        <v>696400.93742785498</v>
      </c>
      <c r="DZ19" s="332">
        <v>704008.23087322665</v>
      </c>
      <c r="EA19" s="332">
        <v>701192.71216499119</v>
      </c>
      <c r="EB19" s="332">
        <v>705216.97982709762</v>
      </c>
      <c r="EC19" s="332">
        <v>697870.01045052335</v>
      </c>
      <c r="ED19" s="332">
        <v>705248.72362973006</v>
      </c>
      <c r="EE19" s="332">
        <v>723519.3463899378</v>
      </c>
      <c r="EF19" s="332">
        <v>707560.86370813753</v>
      </c>
      <c r="EG19" s="332">
        <v>709296.82990325731</v>
      </c>
      <c r="EH19" s="332">
        <v>709542.42414238735</v>
      </c>
      <c r="EI19" s="332">
        <v>710148.34512117098</v>
      </c>
      <c r="EJ19" s="332">
        <v>716030.1078319872</v>
      </c>
      <c r="EK19" s="332">
        <v>737639.0789762463</v>
      </c>
      <c r="EL19" s="332">
        <v>735687.7074694992</v>
      </c>
      <c r="EM19" s="332">
        <v>743270.07342815725</v>
      </c>
      <c r="EN19" s="332">
        <v>737832.44663460902</v>
      </c>
      <c r="EO19" s="332">
        <v>737720.79541641276</v>
      </c>
      <c r="EP19" s="332">
        <v>738523.37898459821</v>
      </c>
      <c r="EQ19" s="332">
        <v>749262.6852035427</v>
      </c>
      <c r="ER19" s="332">
        <v>740107.11260913522</v>
      </c>
      <c r="ES19" s="332">
        <v>741809.34601182886</v>
      </c>
      <c r="ET19" s="332">
        <v>747655.40708670381</v>
      </c>
      <c r="EU19" s="332">
        <v>756027.90471721638</v>
      </c>
      <c r="EV19" s="332">
        <v>750397.99758848804</v>
      </c>
      <c r="EW19" s="332">
        <v>762678.65923294658</v>
      </c>
      <c r="EX19" s="332">
        <v>768126.77698948572</v>
      </c>
      <c r="EY19" s="332">
        <v>768812.77664736426</v>
      </c>
      <c r="EZ19" s="332">
        <v>776822.74686380161</v>
      </c>
      <c r="FA19" s="332">
        <v>778409.96234911797</v>
      </c>
      <c r="FB19" s="332">
        <v>775757.39034028072</v>
      </c>
      <c r="FC19" s="332">
        <v>790615.67139950732</v>
      </c>
      <c r="FD19" s="332">
        <v>778544.10593731049</v>
      </c>
      <c r="FE19" s="332">
        <v>777817.56214524526</v>
      </c>
      <c r="FF19" s="332">
        <v>784582.79249189293</v>
      </c>
      <c r="FG19" s="332">
        <v>785445.72622798174</v>
      </c>
      <c r="FH19" s="332">
        <v>792274.68783427053</v>
      </c>
      <c r="FI19" s="332">
        <v>803355.42146700225</v>
      </c>
      <c r="FJ19" s="332">
        <v>811637.94620707037</v>
      </c>
      <c r="FK19" s="332">
        <v>817163.05438487045</v>
      </c>
      <c r="FL19" s="332">
        <v>821940.12340883864</v>
      </c>
      <c r="FM19" s="332">
        <v>817276.65009935957</v>
      </c>
      <c r="FN19" s="332">
        <v>820167.84228325146</v>
      </c>
      <c r="FO19" s="332">
        <v>845456.94558343012</v>
      </c>
      <c r="FP19" s="332">
        <v>826864.60070382385</v>
      </c>
      <c r="FQ19" s="332">
        <v>838238.48413779202</v>
      </c>
      <c r="FR19" s="332">
        <v>843271.67220935645</v>
      </c>
      <c r="FS19" s="332">
        <v>844280.09255149413</v>
      </c>
      <c r="FT19" s="332">
        <v>845537.0389660073</v>
      </c>
      <c r="FU19" s="332">
        <v>866102.93285009987</v>
      </c>
      <c r="FV19" s="332">
        <v>867428.44838042953</v>
      </c>
      <c r="FW19" s="332">
        <v>868166.80858330242</v>
      </c>
      <c r="FX19" s="332">
        <v>875346.22877021681</v>
      </c>
      <c r="FY19" s="332">
        <v>874716.59395947889</v>
      </c>
      <c r="FZ19" s="332">
        <v>875732.97647439246</v>
      </c>
      <c r="GA19" s="332">
        <v>898087.71157948498</v>
      </c>
      <c r="GB19" s="332">
        <v>891694.34838429873</v>
      </c>
      <c r="GC19" s="332">
        <v>893577.36160509079</v>
      </c>
      <c r="GD19" s="332">
        <v>900868.32316911488</v>
      </c>
      <c r="GE19" s="332">
        <v>902483.32436898677</v>
      </c>
      <c r="GF19" s="332">
        <v>899447.18277702748</v>
      </c>
      <c r="GG19" s="332">
        <v>918650.3683881826</v>
      </c>
      <c r="GH19" s="332">
        <v>918923.56531013013</v>
      </c>
      <c r="GI19" s="332">
        <v>931990.4704116045</v>
      </c>
      <c r="GJ19" s="332">
        <v>942828.45170091838</v>
      </c>
      <c r="GK19" s="332">
        <v>934593.60087671247</v>
      </c>
      <c r="GL19" s="332">
        <v>938893.0906043658</v>
      </c>
      <c r="GM19" s="332">
        <v>964903.65816977061</v>
      </c>
      <c r="GN19" s="332">
        <v>951872.2846089995</v>
      </c>
      <c r="GO19" s="332">
        <v>954806.88872382301</v>
      </c>
      <c r="GP19" s="332">
        <v>966998.79163189325</v>
      </c>
      <c r="GQ19" s="332">
        <v>963385.13791769918</v>
      </c>
      <c r="GR19" s="332">
        <v>966476.23611212708</v>
      </c>
      <c r="GS19" s="332">
        <v>986335.55935559468</v>
      </c>
      <c r="GT19" s="332">
        <v>983475.06246908521</v>
      </c>
      <c r="GU19" s="332">
        <v>992376.5720016578</v>
      </c>
      <c r="GV19" s="332">
        <v>996911.05970027228</v>
      </c>
      <c r="GW19" s="332">
        <v>986440.02093431761</v>
      </c>
      <c r="GX19" s="332">
        <v>993709.49508748413</v>
      </c>
      <c r="GY19" s="332">
        <v>1017887.5378409447</v>
      </c>
      <c r="GZ19" s="332">
        <v>998127.53947513166</v>
      </c>
      <c r="HA19" s="332">
        <v>999715.24039006676</v>
      </c>
      <c r="HB19" s="332">
        <v>1010491.2268513022</v>
      </c>
      <c r="HC19" s="332">
        <v>1006665.4789967077</v>
      </c>
      <c r="HD19" s="332">
        <v>1013474.3926493796</v>
      </c>
      <c r="HE19" s="332">
        <v>1030056.3964424304</v>
      </c>
      <c r="HF19" s="332">
        <v>1030859.669975721</v>
      </c>
      <c r="HG19" s="332">
        <v>1043542.4938298365</v>
      </c>
      <c r="HH19" s="332">
        <v>1044135.8141519856</v>
      </c>
      <c r="HI19" s="332">
        <v>1043064.1400403862</v>
      </c>
      <c r="HJ19" s="332">
        <v>1046410.4843115755</v>
      </c>
      <c r="HK19" s="332">
        <v>1078346.8963702978</v>
      </c>
      <c r="HL19" s="332">
        <v>1069640.2163992606</v>
      </c>
      <c r="HM19" s="332">
        <v>1068604.7499994645</v>
      </c>
      <c r="HN19" s="332">
        <v>1093610.0220569868</v>
      </c>
      <c r="HO19" s="332">
        <v>1097707.3217510136</v>
      </c>
      <c r="HP19" s="332">
        <v>1118736.0191019978</v>
      </c>
      <c r="HQ19" s="332">
        <v>1144357.5747194968</v>
      </c>
      <c r="HR19" s="332">
        <v>1155665.5437043023</v>
      </c>
      <c r="HS19" s="332">
        <v>1149273.2105047726</v>
      </c>
      <c r="HT19" s="332">
        <v>1160903.3357624561</v>
      </c>
      <c r="HU19" s="332">
        <v>1159159.3340057312</v>
      </c>
      <c r="HV19" s="332">
        <v>1164079.9466062805</v>
      </c>
      <c r="HW19" s="332">
        <v>1188754.5086515967</v>
      </c>
      <c r="HX19" s="332">
        <v>1182577.7046810363</v>
      </c>
      <c r="HY19" s="332">
        <v>1180144.8826261195</v>
      </c>
      <c r="HZ19" s="332">
        <v>1187893.6739051936</v>
      </c>
      <c r="IA19" s="332">
        <v>1188513.7588120946</v>
      </c>
      <c r="IB19" s="332">
        <v>1196472.0804211127</v>
      </c>
      <c r="IC19" s="332">
        <v>1214726.5993208308</v>
      </c>
      <c r="ID19" s="332">
        <v>1222002.1299885651</v>
      </c>
      <c r="IE19" s="332">
        <v>1225271.6427500341</v>
      </c>
      <c r="IF19" s="332">
        <v>1231818.2295422694</v>
      </c>
      <c r="IG19" s="332">
        <v>1226937.4165614089</v>
      </c>
      <c r="IH19" s="332">
        <v>1230481.6645233526</v>
      </c>
      <c r="II19" s="332">
        <v>1260987.6654566084</v>
      </c>
      <c r="IJ19" s="332">
        <v>1250996.2614229333</v>
      </c>
      <c r="IK19" s="332">
        <v>1246378.024711126</v>
      </c>
      <c r="IL19" s="332">
        <v>1269223.5354350014</v>
      </c>
      <c r="IM19" s="332">
        <v>1270569.6878336777</v>
      </c>
      <c r="IN19" s="332">
        <v>1277411.4269064376</v>
      </c>
      <c r="IO19" s="332">
        <v>1297961.6027128545</v>
      </c>
      <c r="IP19" s="332">
        <v>1304701.9239827797</v>
      </c>
      <c r="IQ19" s="332">
        <v>1305964.4808504477</v>
      </c>
      <c r="IR19" s="332">
        <v>1315852.9131714329</v>
      </c>
      <c r="IS19" s="332">
        <v>1318682.0518887455</v>
      </c>
      <c r="IT19" s="332">
        <v>1329615.1528891688</v>
      </c>
      <c r="IU19" s="332">
        <v>1375617.9290444416</v>
      </c>
      <c r="IV19" s="332">
        <v>1365404.8752510983</v>
      </c>
      <c r="IW19" s="332">
        <v>1371522.0563542391</v>
      </c>
      <c r="IX19" s="332">
        <v>1393850.1628250759</v>
      </c>
      <c r="IY19" s="332">
        <v>1391394.2169414738</v>
      </c>
      <c r="IZ19" s="332">
        <v>1394414.1762965336</v>
      </c>
      <c r="JA19" s="332">
        <v>1431088.1702836563</v>
      </c>
      <c r="JB19" s="332">
        <v>1417792.3649144412</v>
      </c>
      <c r="JC19" s="332">
        <v>1419787.8379368368</v>
      </c>
      <c r="JD19" s="332">
        <v>1430700.2197683994</v>
      </c>
      <c r="JE19" s="332">
        <v>1427950.8147273818</v>
      </c>
      <c r="JF19" s="332">
        <v>1439486.6949851159</v>
      </c>
      <c r="JG19" s="332">
        <v>1468417.9435898697</v>
      </c>
      <c r="JH19" s="332">
        <v>1457222.9535809355</v>
      </c>
      <c r="JI19" s="332">
        <v>1463770.1434574507</v>
      </c>
      <c r="JJ19" s="332">
        <v>1491293.0996232072</v>
      </c>
      <c r="JK19" s="334"/>
    </row>
    <row r="20" spans="1:271">
      <c r="A20" s="338" t="s">
        <v>34</v>
      </c>
      <c r="B20" s="331" t="s">
        <v>32</v>
      </c>
      <c r="C20" s="332">
        <v>345819.9413482392</v>
      </c>
      <c r="D20" s="332">
        <v>342845.54754785419</v>
      </c>
      <c r="E20" s="332">
        <v>346532.78640451893</v>
      </c>
      <c r="F20" s="332">
        <v>345996.74359894707</v>
      </c>
      <c r="G20" s="332">
        <v>345842.28835454513</v>
      </c>
      <c r="H20" s="332">
        <v>348447.29022445419</v>
      </c>
      <c r="I20" s="332">
        <v>352601.11804852297</v>
      </c>
      <c r="J20" s="332">
        <v>356348.79372033995</v>
      </c>
      <c r="K20" s="332">
        <v>363225.51103304623</v>
      </c>
      <c r="L20" s="332">
        <v>365273.9715136505</v>
      </c>
      <c r="M20" s="332">
        <v>365976.83419508755</v>
      </c>
      <c r="N20" s="332">
        <v>369694.54972089978</v>
      </c>
      <c r="O20" s="332">
        <v>381494.32499686669</v>
      </c>
      <c r="P20" s="332">
        <v>382449.28037389828</v>
      </c>
      <c r="Q20" s="332">
        <v>385986.67912203452</v>
      </c>
      <c r="R20" s="332">
        <v>385738.91299932473</v>
      </c>
      <c r="S20" s="332">
        <v>383025.33040709409</v>
      </c>
      <c r="T20" s="332">
        <v>381055.95933180756</v>
      </c>
      <c r="U20" s="332">
        <v>381931.82765665813</v>
      </c>
      <c r="V20" s="332">
        <v>392612.82536637335</v>
      </c>
      <c r="W20" s="332">
        <v>395828.81375950808</v>
      </c>
      <c r="X20" s="332">
        <v>396281.6807413827</v>
      </c>
      <c r="Y20" s="332">
        <v>404020.2940906561</v>
      </c>
      <c r="Z20" s="332">
        <v>405105.12780884013</v>
      </c>
      <c r="AA20" s="332">
        <v>411502.76250701002</v>
      </c>
      <c r="AB20" s="332">
        <v>416590.07706953085</v>
      </c>
      <c r="AC20" s="332">
        <v>418442.0152609318</v>
      </c>
      <c r="AD20" s="332">
        <v>422707.58618300979</v>
      </c>
      <c r="AE20" s="332">
        <v>421734.31794064579</v>
      </c>
      <c r="AF20" s="332">
        <v>425837.39390939672</v>
      </c>
      <c r="AG20" s="332">
        <v>428353.73964186583</v>
      </c>
      <c r="AH20" s="332">
        <v>434135.07710154797</v>
      </c>
      <c r="AI20" s="332">
        <v>433761.85952307051</v>
      </c>
      <c r="AJ20" s="332">
        <v>433722.29702596081</v>
      </c>
      <c r="AK20" s="332">
        <v>434332.80172143958</v>
      </c>
      <c r="AL20" s="332">
        <v>439602.25241508958</v>
      </c>
      <c r="AM20" s="332">
        <v>445879.62337682437</v>
      </c>
      <c r="AN20" s="332">
        <v>458622.42415853636</v>
      </c>
      <c r="AO20" s="332">
        <v>458100.72995712934</v>
      </c>
      <c r="AP20" s="332">
        <v>464831.14187545265</v>
      </c>
      <c r="AQ20" s="332">
        <v>468517.87069215276</v>
      </c>
      <c r="AR20" s="332">
        <v>469311.93864740909</v>
      </c>
      <c r="AS20" s="332">
        <v>475016.34018461936</v>
      </c>
      <c r="AT20" s="332">
        <v>479669.15425113169</v>
      </c>
      <c r="AU20" s="332">
        <v>489188.52569479169</v>
      </c>
      <c r="AV20" s="332">
        <v>493951.30460842722</v>
      </c>
      <c r="AW20" s="332">
        <v>494599.16549287527</v>
      </c>
      <c r="AX20" s="332">
        <v>499765.90163529903</v>
      </c>
      <c r="AY20" s="332">
        <v>508563.09135883278</v>
      </c>
      <c r="AZ20" s="332">
        <v>511935.7570463646</v>
      </c>
      <c r="BA20" s="332">
        <v>515750.03714591637</v>
      </c>
      <c r="BB20" s="332">
        <v>521558.50911752845</v>
      </c>
      <c r="BC20" s="332">
        <v>522904.087368134</v>
      </c>
      <c r="BD20" s="332">
        <v>524767.1325412289</v>
      </c>
      <c r="BE20" s="332">
        <v>533818.37530406774</v>
      </c>
      <c r="BF20" s="332">
        <v>548810.65797865519</v>
      </c>
      <c r="BG20" s="332">
        <v>558718.19157448946</v>
      </c>
      <c r="BH20" s="332">
        <v>564375.55010622554</v>
      </c>
      <c r="BI20" s="332">
        <v>572537.55352435168</v>
      </c>
      <c r="BJ20" s="332">
        <v>584548.07565510296</v>
      </c>
      <c r="BK20" s="332">
        <v>600555.08328244102</v>
      </c>
      <c r="BL20" s="332">
        <v>598883.17543817346</v>
      </c>
      <c r="BM20" s="332">
        <v>608429.74198238947</v>
      </c>
      <c r="BN20" s="332">
        <v>624450.48079596646</v>
      </c>
      <c r="BO20" s="332">
        <v>626754.4845508053</v>
      </c>
      <c r="BP20" s="332">
        <v>635951.9526882408</v>
      </c>
      <c r="BQ20" s="332">
        <v>642325.16618071951</v>
      </c>
      <c r="BR20" s="332">
        <v>661583.44840009627</v>
      </c>
      <c r="BS20" s="332">
        <v>666229.58995651011</v>
      </c>
      <c r="BT20" s="332">
        <v>673129.4266046749</v>
      </c>
      <c r="BU20" s="332">
        <v>683173.3174666292</v>
      </c>
      <c r="BV20" s="332">
        <v>689158.11640487681</v>
      </c>
      <c r="BW20" s="332">
        <v>705935.28335300763</v>
      </c>
      <c r="BX20" s="332">
        <v>705909.49811993283</v>
      </c>
      <c r="BY20" s="332">
        <v>708320.13289738423</v>
      </c>
      <c r="BZ20" s="332">
        <v>717498.4087595758</v>
      </c>
      <c r="CA20" s="332">
        <v>721850.5272420157</v>
      </c>
      <c r="CB20" s="332">
        <v>731142.66329446458</v>
      </c>
      <c r="CC20" s="332">
        <v>751885.7540954065</v>
      </c>
      <c r="CD20" s="332">
        <v>758235.0017631161</v>
      </c>
      <c r="CE20" s="332">
        <v>767587.07758755889</v>
      </c>
      <c r="CF20" s="332">
        <v>768948.75553978072</v>
      </c>
      <c r="CG20" s="332">
        <v>773826.01202239329</v>
      </c>
      <c r="CH20" s="332">
        <v>783033.840557385</v>
      </c>
      <c r="CI20" s="332">
        <v>799905.70545474021</v>
      </c>
      <c r="CJ20" s="332">
        <v>788561.26689246506</v>
      </c>
      <c r="CK20" s="332">
        <v>802953.99121183832</v>
      </c>
      <c r="CL20" s="332">
        <v>806455.54017614771</v>
      </c>
      <c r="CM20" s="332">
        <v>808353.6153614826</v>
      </c>
      <c r="CN20" s="332">
        <v>812571.647100006</v>
      </c>
      <c r="CO20" s="332">
        <v>821768.11848367343</v>
      </c>
      <c r="CP20" s="332">
        <v>824447.85103854863</v>
      </c>
      <c r="CQ20" s="332">
        <v>825644.9446893296</v>
      </c>
      <c r="CR20" s="332">
        <v>831220.41130016604</v>
      </c>
      <c r="CS20" s="332">
        <v>829852.51877414354</v>
      </c>
      <c r="CT20" s="332">
        <v>838101.46277674497</v>
      </c>
      <c r="CU20" s="332">
        <v>855954.89026419504</v>
      </c>
      <c r="CV20" s="332">
        <v>858143.42779687769</v>
      </c>
      <c r="CW20" s="332">
        <v>855757.43462524517</v>
      </c>
      <c r="CX20" s="332">
        <v>857185.86021053896</v>
      </c>
      <c r="CY20" s="332">
        <v>855472.3590888757</v>
      </c>
      <c r="CZ20" s="332">
        <v>864139.16544147441</v>
      </c>
      <c r="DA20" s="332">
        <v>870722.24364940915</v>
      </c>
      <c r="DB20" s="332">
        <v>872086.1009991623</v>
      </c>
      <c r="DC20" s="332">
        <v>871463.20776572009</v>
      </c>
      <c r="DD20" s="332">
        <v>872959.13289390504</v>
      </c>
      <c r="DE20" s="332">
        <v>872676.49354816275</v>
      </c>
      <c r="DF20" s="332">
        <v>879555.35232075676</v>
      </c>
      <c r="DG20" s="332">
        <v>891865.67088948388</v>
      </c>
      <c r="DH20" s="332">
        <v>887900.08368469239</v>
      </c>
      <c r="DI20" s="332">
        <v>890679.5998105373</v>
      </c>
      <c r="DJ20" s="332">
        <v>895757.85128272022</v>
      </c>
      <c r="DK20" s="332">
        <v>890288.82257802482</v>
      </c>
      <c r="DL20" s="332">
        <v>900185.43678228895</v>
      </c>
      <c r="DM20" s="332">
        <v>907675.3588330911</v>
      </c>
      <c r="DN20" s="332">
        <v>911870.18979927199</v>
      </c>
      <c r="DO20" s="332">
        <v>914890.12226936559</v>
      </c>
      <c r="DP20" s="332">
        <v>914199.78224738303</v>
      </c>
      <c r="DQ20" s="332">
        <v>915827.66727364203</v>
      </c>
      <c r="DR20" s="332">
        <v>926956.19675359421</v>
      </c>
      <c r="DS20" s="332">
        <v>949287.06749055022</v>
      </c>
      <c r="DT20" s="332">
        <v>937919.81030971603</v>
      </c>
      <c r="DU20" s="332">
        <v>939656.11716981744</v>
      </c>
      <c r="DV20" s="332">
        <v>943345.57656754204</v>
      </c>
      <c r="DW20" s="332">
        <v>936009.09309699829</v>
      </c>
      <c r="DX20" s="332">
        <v>934463.10974846245</v>
      </c>
      <c r="DY20" s="332">
        <v>957908.88465856307</v>
      </c>
      <c r="DZ20" s="332">
        <v>954966.26451526303</v>
      </c>
      <c r="EA20" s="332">
        <v>951489.69880113495</v>
      </c>
      <c r="EB20" s="332">
        <v>955242.07428677147</v>
      </c>
      <c r="EC20" s="332">
        <v>948411.88421573327</v>
      </c>
      <c r="ED20" s="332">
        <v>962472.27078845282</v>
      </c>
      <c r="EE20" s="332">
        <v>992175.96257852437</v>
      </c>
      <c r="EF20" s="332">
        <v>962789.26121726865</v>
      </c>
      <c r="EG20" s="332">
        <v>971814.67881383165</v>
      </c>
      <c r="EH20" s="332">
        <v>967966.09271095623</v>
      </c>
      <c r="EI20" s="332">
        <v>971395.25655403943</v>
      </c>
      <c r="EJ20" s="332">
        <v>980466.27717669192</v>
      </c>
      <c r="EK20" s="332">
        <v>1004811.6702092716</v>
      </c>
      <c r="EL20" s="332">
        <v>1010183.3078156342</v>
      </c>
      <c r="EM20" s="332">
        <v>1012717.4654407506</v>
      </c>
      <c r="EN20" s="332">
        <v>1005953.1895202602</v>
      </c>
      <c r="EO20" s="332">
        <v>1005861.363099105</v>
      </c>
      <c r="EP20" s="332">
        <v>1000031.2216816385</v>
      </c>
      <c r="EQ20" s="332">
        <v>1022815.9734021632</v>
      </c>
      <c r="ER20" s="332">
        <v>994399.87894983811</v>
      </c>
      <c r="ES20" s="332">
        <v>997914.41247742961</v>
      </c>
      <c r="ET20" s="332">
        <v>1001816.7354815113</v>
      </c>
      <c r="EU20" s="332">
        <v>1011410.4649434944</v>
      </c>
      <c r="EV20" s="332">
        <v>1025788.9778068159</v>
      </c>
      <c r="EW20" s="332">
        <v>1041829.7593762329</v>
      </c>
      <c r="EX20" s="332">
        <v>1047483.3769371153</v>
      </c>
      <c r="EY20" s="332">
        <v>1052188.4140122784</v>
      </c>
      <c r="EZ20" s="332">
        <v>1058885.3078272298</v>
      </c>
      <c r="FA20" s="332">
        <v>1056703.292049191</v>
      </c>
      <c r="FB20" s="332">
        <v>1057864.631571532</v>
      </c>
      <c r="FC20" s="332">
        <v>1086226.9870723402</v>
      </c>
      <c r="FD20" s="332">
        <v>1063843.0220635044</v>
      </c>
      <c r="FE20" s="332">
        <v>1069346.5660615889</v>
      </c>
      <c r="FF20" s="332">
        <v>1074169.0201329361</v>
      </c>
      <c r="FG20" s="332">
        <v>1080486.479348104</v>
      </c>
      <c r="FH20" s="332">
        <v>1082225.5428695141</v>
      </c>
      <c r="FI20" s="332">
        <v>1110555.4420151573</v>
      </c>
      <c r="FJ20" s="332">
        <v>1106884.2488900903</v>
      </c>
      <c r="FK20" s="332">
        <v>1117013.5863359484</v>
      </c>
      <c r="FL20" s="332">
        <v>1114225.3475854229</v>
      </c>
      <c r="FM20" s="332">
        <v>1115839.0898464948</v>
      </c>
      <c r="FN20" s="332">
        <v>1122085.1649820001</v>
      </c>
      <c r="FO20" s="332">
        <v>1148038.7558453907</v>
      </c>
      <c r="FP20" s="332">
        <v>1115285.4603792182</v>
      </c>
      <c r="FQ20" s="332">
        <v>1129975.6156603054</v>
      </c>
      <c r="FR20" s="332">
        <v>1133316.3259026778</v>
      </c>
      <c r="FS20" s="332">
        <v>1136641.6720190439</v>
      </c>
      <c r="FT20" s="332">
        <v>1139341.4272926766</v>
      </c>
      <c r="FU20" s="332">
        <v>1165254.1267138696</v>
      </c>
      <c r="FV20" s="332">
        <v>1161830.3447920422</v>
      </c>
      <c r="FW20" s="332">
        <v>1178563.3716064366</v>
      </c>
      <c r="FX20" s="332">
        <v>1180132.2005405705</v>
      </c>
      <c r="FY20" s="332">
        <v>1176752.4955237878</v>
      </c>
      <c r="FZ20" s="332">
        <v>1180930.0126564109</v>
      </c>
      <c r="GA20" s="332">
        <v>1202413.5747644112</v>
      </c>
      <c r="GB20" s="332">
        <v>1194051.4516890987</v>
      </c>
      <c r="GC20" s="332">
        <v>1191017.3938221578</v>
      </c>
      <c r="GD20" s="332">
        <v>1197263.2535293228</v>
      </c>
      <c r="GE20" s="332">
        <v>1202151.4738454001</v>
      </c>
      <c r="GF20" s="332">
        <v>1203099.4854230992</v>
      </c>
      <c r="GG20" s="332">
        <v>1219838.9285475023</v>
      </c>
      <c r="GH20" s="332">
        <v>1223710.7836648456</v>
      </c>
      <c r="GI20" s="332">
        <v>1237942.4069416616</v>
      </c>
      <c r="GJ20" s="332">
        <v>1243757.051754368</v>
      </c>
      <c r="GK20" s="332">
        <v>1241848.7275299968</v>
      </c>
      <c r="GL20" s="332">
        <v>1254813.9963730748</v>
      </c>
      <c r="GM20" s="332">
        <v>1269097.2767540722</v>
      </c>
      <c r="GN20" s="332">
        <v>1250042.7083776994</v>
      </c>
      <c r="GO20" s="332">
        <v>1252850.0700507357</v>
      </c>
      <c r="GP20" s="332">
        <v>1266413.9116993963</v>
      </c>
      <c r="GQ20" s="332">
        <v>1258526.7416817616</v>
      </c>
      <c r="GR20" s="332">
        <v>1267712.3573817024</v>
      </c>
      <c r="GS20" s="332">
        <v>1276792.4586561066</v>
      </c>
      <c r="GT20" s="332">
        <v>1280063.1502680045</v>
      </c>
      <c r="GU20" s="332">
        <v>1292222.190808048</v>
      </c>
      <c r="GV20" s="332">
        <v>1288806.1382929669</v>
      </c>
      <c r="GW20" s="332">
        <v>1299670.5110389497</v>
      </c>
      <c r="GX20" s="332">
        <v>1301462.4400404659</v>
      </c>
      <c r="GY20" s="332">
        <v>1320624.2691765777</v>
      </c>
      <c r="GZ20" s="332">
        <v>1305911.2487432708</v>
      </c>
      <c r="HA20" s="332">
        <v>1309048.7851125668</v>
      </c>
      <c r="HB20" s="332">
        <v>1314540.3550744113</v>
      </c>
      <c r="HC20" s="332">
        <v>1310871.0187837444</v>
      </c>
      <c r="HD20" s="332">
        <v>1316719.2944909092</v>
      </c>
      <c r="HE20" s="332">
        <v>1334584.7954031781</v>
      </c>
      <c r="HF20" s="332">
        <v>1339940.320622134</v>
      </c>
      <c r="HG20" s="332">
        <v>1349309.9251368665</v>
      </c>
      <c r="HH20" s="332">
        <v>1342499.6485200943</v>
      </c>
      <c r="HI20" s="332">
        <v>1344019.1143516512</v>
      </c>
      <c r="HJ20" s="332">
        <v>1344353.034213908</v>
      </c>
      <c r="HK20" s="332">
        <v>1370518.2551534872</v>
      </c>
      <c r="HL20" s="332">
        <v>1350550.1008476694</v>
      </c>
      <c r="HM20" s="332">
        <v>1350752.6028899869</v>
      </c>
      <c r="HN20" s="332">
        <v>1381619.7208121163</v>
      </c>
      <c r="HO20" s="332">
        <v>1390569.4100986598</v>
      </c>
      <c r="HP20" s="332">
        <v>1409609.1594317835</v>
      </c>
      <c r="HQ20" s="332">
        <v>1435072.970075787</v>
      </c>
      <c r="HR20" s="332">
        <v>1441721.6434084373</v>
      </c>
      <c r="HS20" s="332">
        <v>1431201.8163462514</v>
      </c>
      <c r="HT20" s="332">
        <v>1444883.4029594194</v>
      </c>
      <c r="HU20" s="332">
        <v>1442106.8933126484</v>
      </c>
      <c r="HV20" s="332">
        <v>1448334.8269678911</v>
      </c>
      <c r="HW20" s="332">
        <v>1485118.1330044679</v>
      </c>
      <c r="HX20" s="332">
        <v>1476456.0731330193</v>
      </c>
      <c r="HY20" s="332">
        <v>1474796.9536195653</v>
      </c>
      <c r="HZ20" s="332">
        <v>1486469.8771010123</v>
      </c>
      <c r="IA20" s="332">
        <v>1494195.8043917692</v>
      </c>
      <c r="IB20" s="332">
        <v>1505641.7388832239</v>
      </c>
      <c r="IC20" s="332">
        <v>1541708.4541070322</v>
      </c>
      <c r="ID20" s="332">
        <v>1540934.2480208776</v>
      </c>
      <c r="IE20" s="332">
        <v>1538620.1669129888</v>
      </c>
      <c r="IF20" s="332">
        <v>1551352.9473668274</v>
      </c>
      <c r="IG20" s="332">
        <v>1545555.0764137127</v>
      </c>
      <c r="IH20" s="332">
        <v>1551610.5045681945</v>
      </c>
      <c r="II20" s="332">
        <v>1560769.188253623</v>
      </c>
      <c r="IJ20" s="332">
        <v>1553243.9777797402</v>
      </c>
      <c r="IK20" s="332">
        <v>1555829.66468442</v>
      </c>
      <c r="IL20" s="332">
        <v>1580511.866557251</v>
      </c>
      <c r="IM20" s="332">
        <v>1573604.3717647027</v>
      </c>
      <c r="IN20" s="332">
        <v>1580157.0984250926</v>
      </c>
      <c r="IO20" s="332">
        <v>1609172.0973300235</v>
      </c>
      <c r="IP20" s="332">
        <v>1607879.3410479522</v>
      </c>
      <c r="IQ20" s="332">
        <v>1622868.8105376158</v>
      </c>
      <c r="IR20" s="332">
        <v>1614529.673086724</v>
      </c>
      <c r="IS20" s="332">
        <v>1622301.1374527479</v>
      </c>
      <c r="IT20" s="332">
        <v>1655930.2253625172</v>
      </c>
      <c r="IU20" s="332">
        <v>1685064.6232183196</v>
      </c>
      <c r="IV20" s="332">
        <v>1696361.5245202905</v>
      </c>
      <c r="IW20" s="332">
        <v>1694981.3895728453</v>
      </c>
      <c r="IX20" s="332">
        <v>1695350.8043075928</v>
      </c>
      <c r="IY20" s="332">
        <v>1697668.4300946952</v>
      </c>
      <c r="IZ20" s="332">
        <v>1705844.1635635325</v>
      </c>
      <c r="JA20" s="332">
        <v>1731496.4568439615</v>
      </c>
      <c r="JB20" s="332">
        <v>1722028.7069016742</v>
      </c>
      <c r="JC20" s="332">
        <v>1731277.1010370031</v>
      </c>
      <c r="JD20" s="332">
        <v>1735450.631946844</v>
      </c>
      <c r="JE20" s="332">
        <v>1729840.0180448075</v>
      </c>
      <c r="JF20" s="332">
        <v>1738743.4233341531</v>
      </c>
      <c r="JG20" s="332">
        <v>1750788.0730509562</v>
      </c>
      <c r="JH20" s="332">
        <v>1745816.6151874473</v>
      </c>
      <c r="JI20" s="332">
        <v>1758483.1282011103</v>
      </c>
      <c r="JJ20" s="332">
        <v>1770426.9281676486</v>
      </c>
      <c r="JK20" s="334"/>
    </row>
    <row r="21" spans="1:271">
      <c r="A21" s="341" t="s">
        <v>35</v>
      </c>
      <c r="B21" s="331" t="s">
        <v>32</v>
      </c>
      <c r="C21" s="332">
        <v>91631.161073658586</v>
      </c>
      <c r="D21" s="332">
        <v>86868.257252224939</v>
      </c>
      <c r="E21" s="332">
        <v>88180.961529655309</v>
      </c>
      <c r="F21" s="332">
        <v>89012.961340396461</v>
      </c>
      <c r="G21" s="332">
        <v>90327.441172779771</v>
      </c>
      <c r="H21" s="332">
        <v>90835.85672041151</v>
      </c>
      <c r="I21" s="332">
        <v>92062.812149321369</v>
      </c>
      <c r="J21" s="332">
        <v>94124.918944858218</v>
      </c>
      <c r="K21" s="332">
        <v>96639.275482374956</v>
      </c>
      <c r="L21" s="332">
        <v>97340.486228695925</v>
      </c>
      <c r="M21" s="332">
        <v>97272.20441502599</v>
      </c>
      <c r="N21" s="332">
        <v>98564.917068774696</v>
      </c>
      <c r="O21" s="332">
        <v>101210.46983867286</v>
      </c>
      <c r="P21" s="332">
        <v>100944.38328789589</v>
      </c>
      <c r="Q21" s="332">
        <v>98777.492265172797</v>
      </c>
      <c r="R21" s="332">
        <v>99770.492008869594</v>
      </c>
      <c r="S21" s="332">
        <v>99043.027971102565</v>
      </c>
      <c r="T21" s="332">
        <v>99873.849275650136</v>
      </c>
      <c r="U21" s="332">
        <v>101260.32824773382</v>
      </c>
      <c r="V21" s="332">
        <v>115755.3272145989</v>
      </c>
      <c r="W21" s="332">
        <v>118903.11034312422</v>
      </c>
      <c r="X21" s="332">
        <v>119886.61156225728</v>
      </c>
      <c r="Y21" s="332">
        <v>121856.70456507702</v>
      </c>
      <c r="Z21" s="332">
        <v>122319.74260096575</v>
      </c>
      <c r="AA21" s="332">
        <v>125459.61246587273</v>
      </c>
      <c r="AB21" s="332">
        <v>125144.25789037364</v>
      </c>
      <c r="AC21" s="332">
        <v>127735.21854974754</v>
      </c>
      <c r="AD21" s="332">
        <v>128852.83827806721</v>
      </c>
      <c r="AE21" s="332">
        <v>128768.45416446554</v>
      </c>
      <c r="AF21" s="332">
        <v>132994.88052173375</v>
      </c>
      <c r="AG21" s="332">
        <v>131338.16129692353</v>
      </c>
      <c r="AH21" s="332">
        <v>131580.25160464196</v>
      </c>
      <c r="AI21" s="332">
        <v>138009.20987842715</v>
      </c>
      <c r="AJ21" s="332">
        <v>138264.63037047995</v>
      </c>
      <c r="AK21" s="332">
        <v>139474.78296315658</v>
      </c>
      <c r="AL21" s="332">
        <v>139064.91007611013</v>
      </c>
      <c r="AM21" s="332">
        <v>143828.5307995124</v>
      </c>
      <c r="AN21" s="332">
        <v>152056.92955479794</v>
      </c>
      <c r="AO21" s="332">
        <v>152314.45892611038</v>
      </c>
      <c r="AP21" s="332">
        <v>153961.21362380977</v>
      </c>
      <c r="AQ21" s="332">
        <v>151264.44200233038</v>
      </c>
      <c r="AR21" s="332">
        <v>149968.58577859768</v>
      </c>
      <c r="AS21" s="332">
        <v>149951.47746810847</v>
      </c>
      <c r="AT21" s="332">
        <v>150647.41890954808</v>
      </c>
      <c r="AU21" s="332">
        <v>156695.21908844367</v>
      </c>
      <c r="AV21" s="332">
        <v>159365.12267140747</v>
      </c>
      <c r="AW21" s="332">
        <v>157073.13163989133</v>
      </c>
      <c r="AX21" s="332">
        <v>157299.67245973612</v>
      </c>
      <c r="AY21" s="332">
        <v>165996.51753135337</v>
      </c>
      <c r="AZ21" s="332">
        <v>167069.9161274136</v>
      </c>
      <c r="BA21" s="332">
        <v>168094.7296919651</v>
      </c>
      <c r="BB21" s="332">
        <v>171244.61051262246</v>
      </c>
      <c r="BC21" s="332">
        <v>175296.86683624308</v>
      </c>
      <c r="BD21" s="332">
        <v>178663.50143409963</v>
      </c>
      <c r="BE21" s="332">
        <v>173144.51646877592</v>
      </c>
      <c r="BF21" s="332">
        <v>180225.55082986248</v>
      </c>
      <c r="BG21" s="332">
        <v>193747.71140619318</v>
      </c>
      <c r="BH21" s="332">
        <v>193742.27755157498</v>
      </c>
      <c r="BI21" s="332">
        <v>192776.58955983582</v>
      </c>
      <c r="BJ21" s="332">
        <v>194339.4602104573</v>
      </c>
      <c r="BK21" s="332">
        <v>191536.93818355142</v>
      </c>
      <c r="BL21" s="332">
        <v>192030.9754907196</v>
      </c>
      <c r="BM21" s="332">
        <v>192759.16775105929</v>
      </c>
      <c r="BN21" s="332">
        <v>196450.22012077042</v>
      </c>
      <c r="BO21" s="332">
        <v>197439.56409142929</v>
      </c>
      <c r="BP21" s="332">
        <v>194277.32313983291</v>
      </c>
      <c r="BQ21" s="332">
        <v>198867.89076901399</v>
      </c>
      <c r="BR21" s="332">
        <v>206249.7430179338</v>
      </c>
      <c r="BS21" s="332">
        <v>211200.99675342222</v>
      </c>
      <c r="BT21" s="332">
        <v>211867.88908922512</v>
      </c>
      <c r="BU21" s="332">
        <v>212602.13810533663</v>
      </c>
      <c r="BV21" s="332">
        <v>209566.55724232265</v>
      </c>
      <c r="BW21" s="332">
        <v>208068.95494570254</v>
      </c>
      <c r="BX21" s="332">
        <v>211954.24635239641</v>
      </c>
      <c r="BY21" s="332">
        <v>206879.65420914398</v>
      </c>
      <c r="BZ21" s="332">
        <v>213065.54296639608</v>
      </c>
      <c r="CA21" s="332">
        <v>211113.65790906816</v>
      </c>
      <c r="CB21" s="332">
        <v>209030.13419065034</v>
      </c>
      <c r="CC21" s="332">
        <v>211638.10094765719</v>
      </c>
      <c r="CD21" s="332">
        <v>221030.80185043858</v>
      </c>
      <c r="CE21" s="332">
        <v>221232.9743083792</v>
      </c>
      <c r="CF21" s="332">
        <v>211775.52203333253</v>
      </c>
      <c r="CG21" s="332">
        <v>205453.82004485384</v>
      </c>
      <c r="CH21" s="332">
        <v>200650.97307802603</v>
      </c>
      <c r="CI21" s="332">
        <v>197099.16686008836</v>
      </c>
      <c r="CJ21" s="332">
        <v>195814.79478725034</v>
      </c>
      <c r="CK21" s="332">
        <v>198674.62799715041</v>
      </c>
      <c r="CL21" s="332">
        <v>198694.71966373324</v>
      </c>
      <c r="CM21" s="332">
        <v>194954.66852072213</v>
      </c>
      <c r="CN21" s="332">
        <v>195838.80339618385</v>
      </c>
      <c r="CO21" s="332">
        <v>190022.96679101815</v>
      </c>
      <c r="CP21" s="332">
        <v>190373.84484909475</v>
      </c>
      <c r="CQ21" s="332">
        <v>193505.98313615896</v>
      </c>
      <c r="CR21" s="332">
        <v>192587.89025374939</v>
      </c>
      <c r="CS21" s="332">
        <v>191718.74496813864</v>
      </c>
      <c r="CT21" s="332">
        <v>188662.54987992253</v>
      </c>
      <c r="CU21" s="332">
        <v>192713.52316322672</v>
      </c>
      <c r="CV21" s="332">
        <v>186236.35576751988</v>
      </c>
      <c r="CW21" s="332">
        <v>186147.64453426271</v>
      </c>
      <c r="CX21" s="332">
        <v>184225.99935438685</v>
      </c>
      <c r="CY21" s="332">
        <v>184487.27726060481</v>
      </c>
      <c r="CZ21" s="332">
        <v>181150.87225669704</v>
      </c>
      <c r="DA21" s="332">
        <v>175954.74585784436</v>
      </c>
      <c r="DB21" s="332">
        <v>180321.08999593958</v>
      </c>
      <c r="DC21" s="332">
        <v>181881.23974537107</v>
      </c>
      <c r="DD21" s="332">
        <v>182994.19736312982</v>
      </c>
      <c r="DE21" s="332">
        <v>190280.75434340254</v>
      </c>
      <c r="DF21" s="332">
        <v>192879.43516261308</v>
      </c>
      <c r="DG21" s="332">
        <v>194292.71111242007</v>
      </c>
      <c r="DH21" s="332">
        <v>196747.20896212495</v>
      </c>
      <c r="DI21" s="332">
        <v>190704.81755414087</v>
      </c>
      <c r="DJ21" s="332">
        <v>186723.41746044203</v>
      </c>
      <c r="DK21" s="332">
        <v>183657.27897649983</v>
      </c>
      <c r="DL21" s="332">
        <v>181045.38257786672</v>
      </c>
      <c r="DM21" s="332">
        <v>174878.02568748506</v>
      </c>
      <c r="DN21" s="332">
        <v>178480.38059599002</v>
      </c>
      <c r="DO21" s="332">
        <v>178770.51841428003</v>
      </c>
      <c r="DP21" s="332">
        <v>176019.17840243998</v>
      </c>
      <c r="DQ21" s="332">
        <v>175183.89871696002</v>
      </c>
      <c r="DR21" s="332">
        <v>173543.30249361001</v>
      </c>
      <c r="DS21" s="332">
        <v>169795.44864006183</v>
      </c>
      <c r="DT21" s="332">
        <v>164749.66626804206</v>
      </c>
      <c r="DU21" s="332">
        <v>162155.28240953002</v>
      </c>
      <c r="DV21" s="332">
        <v>160209.83163794997</v>
      </c>
      <c r="DW21" s="332">
        <v>157138.01421633002</v>
      </c>
      <c r="DX21" s="332">
        <v>149756.11479605001</v>
      </c>
      <c r="DY21" s="332">
        <v>141001.39466581002</v>
      </c>
      <c r="DZ21" s="332">
        <v>140744.27144179601</v>
      </c>
      <c r="EA21" s="332">
        <v>141099.02976224996</v>
      </c>
      <c r="EB21" s="332">
        <v>135184.04780159914</v>
      </c>
      <c r="EC21" s="332">
        <v>134145.23439095065</v>
      </c>
      <c r="ED21" s="332">
        <v>133963.13739067104</v>
      </c>
      <c r="EE21" s="332">
        <v>141430.90474960004</v>
      </c>
      <c r="EF21" s="332">
        <v>139128.44836347003</v>
      </c>
      <c r="EG21" s="332">
        <v>142777.96194682003</v>
      </c>
      <c r="EH21" s="332">
        <v>140586.60492309998</v>
      </c>
      <c r="EI21" s="332">
        <v>141063.39317129998</v>
      </c>
      <c r="EJ21" s="332">
        <v>145891.05304763716</v>
      </c>
      <c r="EK21" s="332">
        <v>143801.7691557011</v>
      </c>
      <c r="EL21" s="332">
        <v>143927.96690119739</v>
      </c>
      <c r="EM21" s="332">
        <v>149451.61684498208</v>
      </c>
      <c r="EN21" s="332">
        <v>138422.48105896171</v>
      </c>
      <c r="EO21" s="332">
        <v>137786.18474246055</v>
      </c>
      <c r="EP21" s="332">
        <v>136407.05310928694</v>
      </c>
      <c r="EQ21" s="332">
        <v>142265.91164847999</v>
      </c>
      <c r="ER21" s="332">
        <v>142059.06681502803</v>
      </c>
      <c r="ES21" s="332">
        <v>140088.85527733044</v>
      </c>
      <c r="ET21" s="332">
        <v>134525.42425868625</v>
      </c>
      <c r="EU21" s="332">
        <v>143229.02090460254</v>
      </c>
      <c r="EV21" s="332">
        <v>148735.76806263189</v>
      </c>
      <c r="EW21" s="332">
        <v>157107.41264839607</v>
      </c>
      <c r="EX21" s="332">
        <v>159434.34702637407</v>
      </c>
      <c r="EY21" s="332">
        <v>165551.82969480471</v>
      </c>
      <c r="EZ21" s="332">
        <v>167013.77025389922</v>
      </c>
      <c r="FA21" s="332">
        <v>166436.23103060553</v>
      </c>
      <c r="FB21" s="332">
        <v>168034.22286587287</v>
      </c>
      <c r="FC21" s="332">
        <v>173808.76087554003</v>
      </c>
      <c r="FD21" s="332">
        <v>176609.28847345081</v>
      </c>
      <c r="FE21" s="332">
        <v>174733.25318999402</v>
      </c>
      <c r="FF21" s="332">
        <v>179567.23076457414</v>
      </c>
      <c r="FG21" s="332">
        <v>190168.83653618518</v>
      </c>
      <c r="FH21" s="332">
        <v>192849.21689510468</v>
      </c>
      <c r="FI21" s="332">
        <v>195087.29264458397</v>
      </c>
      <c r="FJ21" s="332">
        <v>195801.12560118371</v>
      </c>
      <c r="FK21" s="332">
        <v>211062.11899792354</v>
      </c>
      <c r="FL21" s="332">
        <v>211446.49884236435</v>
      </c>
      <c r="FM21" s="332">
        <v>216390.66027653587</v>
      </c>
      <c r="FN21" s="332">
        <v>216392.88396128704</v>
      </c>
      <c r="FO21" s="332">
        <v>223778.04566281172</v>
      </c>
      <c r="FP21" s="332">
        <v>225428.97653238155</v>
      </c>
      <c r="FQ21" s="332">
        <v>231436.51786123661</v>
      </c>
      <c r="FR21" s="332">
        <v>231977.69432349844</v>
      </c>
      <c r="FS21" s="332">
        <v>235937.22855698154</v>
      </c>
      <c r="FT21" s="332">
        <v>240104.79926080798</v>
      </c>
      <c r="FU21" s="332">
        <v>237832.86692222441</v>
      </c>
      <c r="FV21" s="332">
        <v>235644.06387276758</v>
      </c>
      <c r="FW21" s="332">
        <v>246390.73918657241</v>
      </c>
      <c r="FX21" s="332">
        <v>244800.8448750861</v>
      </c>
      <c r="FY21" s="332">
        <v>240845.75851179252</v>
      </c>
      <c r="FZ21" s="332">
        <v>241365.8800433322</v>
      </c>
      <c r="GA21" s="332">
        <v>241385.75750597572</v>
      </c>
      <c r="GB21" s="332">
        <v>239995.25113824918</v>
      </c>
      <c r="GC21" s="332">
        <v>239971.51224224406</v>
      </c>
      <c r="GD21" s="332">
        <v>237158.23315375944</v>
      </c>
      <c r="GE21" s="332">
        <v>238113.01369417028</v>
      </c>
      <c r="GF21" s="332">
        <v>239391.49578350078</v>
      </c>
      <c r="GG21" s="332">
        <v>224042.75498204696</v>
      </c>
      <c r="GH21" s="332">
        <v>228570.40088623887</v>
      </c>
      <c r="GI21" s="332">
        <v>241735.77674016129</v>
      </c>
      <c r="GJ21" s="332">
        <v>244640.10157457428</v>
      </c>
      <c r="GK21" s="332">
        <v>248975.83290879626</v>
      </c>
      <c r="GL21" s="332">
        <v>259569.3346601417</v>
      </c>
      <c r="GM21" s="332">
        <v>262299.57341999485</v>
      </c>
      <c r="GN21" s="332">
        <v>257647.62556777397</v>
      </c>
      <c r="GO21" s="332">
        <v>260677.99904283113</v>
      </c>
      <c r="GP21" s="332">
        <v>255091.05473390868</v>
      </c>
      <c r="GQ21" s="332">
        <v>251834.66529633204</v>
      </c>
      <c r="GR21" s="332">
        <v>248908.0261511874</v>
      </c>
      <c r="GS21" s="332">
        <v>241652.52449488995</v>
      </c>
      <c r="GT21" s="332">
        <v>240609.78118654163</v>
      </c>
      <c r="GU21" s="332">
        <v>252880.19044555203</v>
      </c>
      <c r="GV21" s="332">
        <v>250043.02917949884</v>
      </c>
      <c r="GW21" s="332">
        <v>251873.57302308903</v>
      </c>
      <c r="GX21" s="332">
        <v>248236.15609104568</v>
      </c>
      <c r="GY21" s="332">
        <v>250204.33573900477</v>
      </c>
      <c r="GZ21" s="332">
        <v>246530.01647473112</v>
      </c>
      <c r="HA21" s="332">
        <v>245496.61775886145</v>
      </c>
      <c r="HB21" s="332">
        <v>246482.35251079162</v>
      </c>
      <c r="HC21" s="332">
        <v>251956.44429815892</v>
      </c>
      <c r="HD21" s="332">
        <v>256027.50824525798</v>
      </c>
      <c r="HE21" s="332">
        <v>247948.03189599662</v>
      </c>
      <c r="HF21" s="332">
        <v>249802.38348612603</v>
      </c>
      <c r="HG21" s="332">
        <v>258638.95273890544</v>
      </c>
      <c r="HH21" s="332">
        <v>257770.47976497596</v>
      </c>
      <c r="HI21" s="332">
        <v>253358.36412755231</v>
      </c>
      <c r="HJ21" s="332">
        <v>260804.81942457604</v>
      </c>
      <c r="HK21" s="332">
        <v>263851.62881842745</v>
      </c>
      <c r="HL21" s="332">
        <v>259077.47940715309</v>
      </c>
      <c r="HM21" s="332">
        <v>258807.71663717541</v>
      </c>
      <c r="HN21" s="332">
        <v>277022.6973567399</v>
      </c>
      <c r="HO21" s="332">
        <v>273079.54712069046</v>
      </c>
      <c r="HP21" s="332">
        <v>270255.00104450656</v>
      </c>
      <c r="HQ21" s="332">
        <v>272971.97140798758</v>
      </c>
      <c r="HR21" s="332">
        <v>279345.31357658975</v>
      </c>
      <c r="HS21" s="332">
        <v>281336.14294982678</v>
      </c>
      <c r="HT21" s="332">
        <v>291634.00167363271</v>
      </c>
      <c r="HU21" s="332">
        <v>281426.97901718068</v>
      </c>
      <c r="HV21" s="332">
        <v>281698.84102335828</v>
      </c>
      <c r="HW21" s="332">
        <v>316519.68493470812</v>
      </c>
      <c r="HX21" s="332">
        <v>317545.78424981958</v>
      </c>
      <c r="HY21" s="332">
        <v>315838.52009375772</v>
      </c>
      <c r="HZ21" s="332">
        <v>312596.3327074796</v>
      </c>
      <c r="IA21" s="332">
        <v>313204.64579693688</v>
      </c>
      <c r="IB21" s="332">
        <v>308567.45597994619</v>
      </c>
      <c r="IC21" s="332">
        <v>307865.57247689221</v>
      </c>
      <c r="ID21" s="332">
        <v>313036.77976255515</v>
      </c>
      <c r="IE21" s="332">
        <v>313244.06901830551</v>
      </c>
      <c r="IF21" s="332">
        <v>313608.24931561353</v>
      </c>
      <c r="IG21" s="332">
        <v>317419.57995155209</v>
      </c>
      <c r="IH21" s="332">
        <v>321448.90112753352</v>
      </c>
      <c r="II21" s="332">
        <v>316877.17856322636</v>
      </c>
      <c r="IJ21" s="332">
        <v>316102.08754718304</v>
      </c>
      <c r="IK21" s="332">
        <v>315872.15076608479</v>
      </c>
      <c r="IL21" s="332">
        <v>317263.44758683443</v>
      </c>
      <c r="IM21" s="332">
        <v>314703.51224524464</v>
      </c>
      <c r="IN21" s="332">
        <v>309152.32984116708</v>
      </c>
      <c r="IO21" s="332">
        <v>309239.91122163215</v>
      </c>
      <c r="IP21" s="332">
        <v>309589.39262798149</v>
      </c>
      <c r="IQ21" s="332">
        <v>318229.97224117001</v>
      </c>
      <c r="IR21" s="332">
        <v>310574.77064043004</v>
      </c>
      <c r="IS21" s="332">
        <v>307345.49619306007</v>
      </c>
      <c r="IT21" s="332">
        <v>324109.06698931009</v>
      </c>
      <c r="IU21" s="332">
        <v>317599.39494015998</v>
      </c>
      <c r="IV21" s="332">
        <v>317580.11458701006</v>
      </c>
      <c r="IW21" s="332">
        <v>318689.70818854001</v>
      </c>
      <c r="IX21" s="332">
        <v>350157.36810165999</v>
      </c>
      <c r="IY21" s="332">
        <v>339725.19662692002</v>
      </c>
      <c r="IZ21" s="332">
        <v>333704.24552928004</v>
      </c>
      <c r="JA21" s="332">
        <v>327340.23688807001</v>
      </c>
      <c r="JB21" s="332">
        <v>331647.71567305992</v>
      </c>
      <c r="JC21" s="332">
        <v>352611.79373224999</v>
      </c>
      <c r="JD21" s="332">
        <v>348302.40166462999</v>
      </c>
      <c r="JE21" s="332">
        <v>351511.78620673</v>
      </c>
      <c r="JF21" s="332">
        <v>353753.60770098004</v>
      </c>
      <c r="JG21" s="332">
        <v>351584.85095072002</v>
      </c>
      <c r="JH21" s="332">
        <v>359250.71852017002</v>
      </c>
      <c r="JI21" s="332">
        <v>358165.87376643001</v>
      </c>
      <c r="JJ21" s="332">
        <v>364548.40993217559</v>
      </c>
      <c r="JK21" s="334"/>
    </row>
    <row r="22" spans="1:271">
      <c r="A22" s="342" t="s">
        <v>36</v>
      </c>
      <c r="B22" s="331" t="s">
        <v>32</v>
      </c>
      <c r="C22" s="332">
        <v>110147.76928075691</v>
      </c>
      <c r="D22" s="332">
        <v>106080.08902998327</v>
      </c>
      <c r="E22" s="332">
        <v>107015.89158557364</v>
      </c>
      <c r="F22" s="332">
        <v>107996.36874828457</v>
      </c>
      <c r="G22" s="332">
        <v>108802.00184809066</v>
      </c>
      <c r="H22" s="332">
        <v>108813.14891920006</v>
      </c>
      <c r="I22" s="332">
        <v>110383.61968016368</v>
      </c>
      <c r="J22" s="332">
        <v>112120.49132660289</v>
      </c>
      <c r="K22" s="332">
        <v>114833.73814012963</v>
      </c>
      <c r="L22" s="332">
        <v>115408.33791161061</v>
      </c>
      <c r="M22" s="332">
        <v>114966.33847434177</v>
      </c>
      <c r="N22" s="332">
        <v>115694.17961343048</v>
      </c>
      <c r="O22" s="332">
        <v>117209.95648895863</v>
      </c>
      <c r="P22" s="332">
        <v>116673.33404877984</v>
      </c>
      <c r="Q22" s="332">
        <v>114792.19825475858</v>
      </c>
      <c r="R22" s="332">
        <v>115515.24825157288</v>
      </c>
      <c r="S22" s="332">
        <v>114904.27044417526</v>
      </c>
      <c r="T22" s="332">
        <v>115983.83875043402</v>
      </c>
      <c r="U22" s="332">
        <v>115739.55723223875</v>
      </c>
      <c r="V22" s="332">
        <v>134645.39381423846</v>
      </c>
      <c r="W22" s="332">
        <v>136478.13166868378</v>
      </c>
      <c r="X22" s="332">
        <v>136847.58317330552</v>
      </c>
      <c r="Y22" s="332">
        <v>136108.20690017525</v>
      </c>
      <c r="Z22" s="332">
        <v>137058.6222506857</v>
      </c>
      <c r="AA22" s="332">
        <v>140225.38305678812</v>
      </c>
      <c r="AB22" s="332">
        <v>149391.61704823619</v>
      </c>
      <c r="AC22" s="332">
        <v>143913.97540299164</v>
      </c>
      <c r="AD22" s="332">
        <v>143414.48167895956</v>
      </c>
      <c r="AE22" s="332">
        <v>144534.74756480788</v>
      </c>
      <c r="AF22" s="332">
        <v>147584.29071615031</v>
      </c>
      <c r="AG22" s="332">
        <v>146409.10476628426</v>
      </c>
      <c r="AH22" s="332">
        <v>146714.7265042768</v>
      </c>
      <c r="AI22" s="332">
        <v>151505.26573884123</v>
      </c>
      <c r="AJ22" s="332">
        <v>152186.11977442412</v>
      </c>
      <c r="AK22" s="332">
        <v>152839.21139227203</v>
      </c>
      <c r="AL22" s="332">
        <v>153595.56227214559</v>
      </c>
      <c r="AM22" s="332">
        <v>156840.7808676624</v>
      </c>
      <c r="AN22" s="332">
        <v>166094.19960904794</v>
      </c>
      <c r="AO22" s="332">
        <v>165631.37844202039</v>
      </c>
      <c r="AP22" s="332">
        <v>167325.79189366978</v>
      </c>
      <c r="AQ22" s="332">
        <v>164997.53183280039</v>
      </c>
      <c r="AR22" s="332">
        <v>164439.0915820977</v>
      </c>
      <c r="AS22" s="332">
        <v>163561.76281098847</v>
      </c>
      <c r="AT22" s="332">
        <v>164917.40588525808</v>
      </c>
      <c r="AU22" s="332">
        <v>169627.91813699369</v>
      </c>
      <c r="AV22" s="332">
        <v>173401.05624483747</v>
      </c>
      <c r="AW22" s="332">
        <v>170620.76683533133</v>
      </c>
      <c r="AX22" s="332">
        <v>170604.12094667612</v>
      </c>
      <c r="AY22" s="332">
        <v>180855.77479187338</v>
      </c>
      <c r="AZ22" s="332">
        <v>183026.66522878359</v>
      </c>
      <c r="BA22" s="332">
        <v>182906.52365252509</v>
      </c>
      <c r="BB22" s="332">
        <v>184941.63376928246</v>
      </c>
      <c r="BC22" s="332">
        <v>187961.40756475308</v>
      </c>
      <c r="BD22" s="332">
        <v>191908.68120998962</v>
      </c>
      <c r="BE22" s="332">
        <v>188103.39030692592</v>
      </c>
      <c r="BF22" s="332">
        <v>195799.76760007249</v>
      </c>
      <c r="BG22" s="332">
        <v>209144.70786113318</v>
      </c>
      <c r="BH22" s="332">
        <v>208725.77995865498</v>
      </c>
      <c r="BI22" s="332">
        <v>207842.82232315582</v>
      </c>
      <c r="BJ22" s="332">
        <v>208442.92076594729</v>
      </c>
      <c r="BK22" s="332">
        <v>207228.12745695142</v>
      </c>
      <c r="BL22" s="332">
        <v>206746.97187834961</v>
      </c>
      <c r="BM22" s="332">
        <v>207760.67657258929</v>
      </c>
      <c r="BN22" s="332">
        <v>212121.55312350043</v>
      </c>
      <c r="BO22" s="332">
        <v>215178.80499148928</v>
      </c>
      <c r="BP22" s="332">
        <v>210090.17494572292</v>
      </c>
      <c r="BQ22" s="332">
        <v>218382.23041791399</v>
      </c>
      <c r="BR22" s="332">
        <v>220020.54641091378</v>
      </c>
      <c r="BS22" s="332">
        <v>226263.90777478222</v>
      </c>
      <c r="BT22" s="332">
        <v>226162.70676399511</v>
      </c>
      <c r="BU22" s="332">
        <v>227671.37677156663</v>
      </c>
      <c r="BV22" s="332">
        <v>224597.58529026265</v>
      </c>
      <c r="BW22" s="332">
        <v>223497.61945486255</v>
      </c>
      <c r="BX22" s="332">
        <v>226256.81570140642</v>
      </c>
      <c r="BY22" s="332">
        <v>224868.89384136398</v>
      </c>
      <c r="BZ22" s="332">
        <v>227924.21463836607</v>
      </c>
      <c r="CA22" s="332">
        <v>226167.11897552817</v>
      </c>
      <c r="CB22" s="332">
        <v>225055.46508550033</v>
      </c>
      <c r="CC22" s="332">
        <v>227441.68073224719</v>
      </c>
      <c r="CD22" s="332">
        <v>236402.97382443858</v>
      </c>
      <c r="CE22" s="332">
        <v>237096.72463970919</v>
      </c>
      <c r="CF22" s="332">
        <v>228906.38271934254</v>
      </c>
      <c r="CG22" s="332">
        <v>221571.97963871385</v>
      </c>
      <c r="CH22" s="332">
        <v>217043.50011973604</v>
      </c>
      <c r="CI22" s="332">
        <v>213781.55808999835</v>
      </c>
      <c r="CJ22" s="332">
        <v>213386.08186918034</v>
      </c>
      <c r="CK22" s="332">
        <v>214657.10675043042</v>
      </c>
      <c r="CL22" s="332">
        <v>214063.93108373325</v>
      </c>
      <c r="CM22" s="332">
        <v>210317.71254403214</v>
      </c>
      <c r="CN22" s="332">
        <v>210269.86761776995</v>
      </c>
      <c r="CO22" s="332">
        <v>205077.34647706753</v>
      </c>
      <c r="CP22" s="332">
        <v>207160.17494826965</v>
      </c>
      <c r="CQ22" s="332">
        <v>214137.45133472965</v>
      </c>
      <c r="CR22" s="332">
        <v>213758.25262305437</v>
      </c>
      <c r="CS22" s="332">
        <v>215540.53064992232</v>
      </c>
      <c r="CT22" s="332">
        <v>213593.51976469305</v>
      </c>
      <c r="CU22" s="332">
        <v>214513.04469801672</v>
      </c>
      <c r="CV22" s="332">
        <v>209735.2455857016</v>
      </c>
      <c r="CW22" s="332">
        <v>210644.83491851532</v>
      </c>
      <c r="CX22" s="332">
        <v>211207.13430885482</v>
      </c>
      <c r="CY22" s="332">
        <v>210046.10770192696</v>
      </c>
      <c r="CZ22" s="332">
        <v>208409.63942696556</v>
      </c>
      <c r="DA22" s="332">
        <v>204240.09952487613</v>
      </c>
      <c r="DB22" s="332">
        <v>207799.46426960599</v>
      </c>
      <c r="DC22" s="332">
        <v>207073.54088767181</v>
      </c>
      <c r="DD22" s="332">
        <v>210862.04839950515</v>
      </c>
      <c r="DE22" s="332">
        <v>219563.14102864623</v>
      </c>
      <c r="DF22" s="332">
        <v>223646.89806330815</v>
      </c>
      <c r="DG22" s="332">
        <v>221175.71736338813</v>
      </c>
      <c r="DH22" s="332">
        <v>224571.52542188836</v>
      </c>
      <c r="DI22" s="332">
        <v>220310.82737198519</v>
      </c>
      <c r="DJ22" s="332">
        <v>213048.51863338065</v>
      </c>
      <c r="DK22" s="332">
        <v>212894.21310739996</v>
      </c>
      <c r="DL22" s="332">
        <v>211235.20491952001</v>
      </c>
      <c r="DM22" s="332">
        <v>207129.97985829003</v>
      </c>
      <c r="DN22" s="332">
        <v>210282.02532196001</v>
      </c>
      <c r="DO22" s="332">
        <v>212870.66713737004</v>
      </c>
      <c r="DP22" s="332">
        <v>209400.31015560997</v>
      </c>
      <c r="DQ22" s="332">
        <v>205759.71483775001</v>
      </c>
      <c r="DR22" s="332">
        <v>206608.18616283999</v>
      </c>
      <c r="DS22" s="332">
        <v>204896.88507354184</v>
      </c>
      <c r="DT22" s="332">
        <v>199701.97375546998</v>
      </c>
      <c r="DU22" s="332">
        <v>198512.83397551003</v>
      </c>
      <c r="DV22" s="332">
        <v>194021.56836447999</v>
      </c>
      <c r="DW22" s="332">
        <v>191513.85759741001</v>
      </c>
      <c r="DX22" s="332">
        <v>185818.94736039001</v>
      </c>
      <c r="DY22" s="332">
        <v>178558.67579694002</v>
      </c>
      <c r="DZ22" s="332">
        <v>179059.08711846001</v>
      </c>
      <c r="EA22" s="332">
        <v>178862.37045432997</v>
      </c>
      <c r="EB22" s="332">
        <v>173750.46141797001</v>
      </c>
      <c r="EC22" s="332">
        <v>172295.90662419004</v>
      </c>
      <c r="ED22" s="332">
        <v>170847.49537667999</v>
      </c>
      <c r="EE22" s="332">
        <v>177302.93292864005</v>
      </c>
      <c r="EF22" s="332">
        <v>177260.43206495003</v>
      </c>
      <c r="EG22" s="332">
        <v>177928.90936509002</v>
      </c>
      <c r="EH22" s="332">
        <v>176830.72437965998</v>
      </c>
      <c r="EI22" s="332">
        <v>177864.19627373997</v>
      </c>
      <c r="EJ22" s="332">
        <v>184629.47732695995</v>
      </c>
      <c r="EK22" s="332">
        <v>185300.66163241002</v>
      </c>
      <c r="EL22" s="332">
        <v>185789.2616122</v>
      </c>
      <c r="EM22" s="332">
        <v>188095.34204580999</v>
      </c>
      <c r="EN22" s="332">
        <v>176479.22327060002</v>
      </c>
      <c r="EO22" s="332">
        <v>177763.41024346999</v>
      </c>
      <c r="EP22" s="332">
        <v>177580.44527333</v>
      </c>
      <c r="EQ22" s="332">
        <v>185609.22267404001</v>
      </c>
      <c r="ER22" s="332">
        <v>184463.22954164003</v>
      </c>
      <c r="ES22" s="332">
        <v>186015.80911614999</v>
      </c>
      <c r="ET22" s="332">
        <v>184736.87758969</v>
      </c>
      <c r="EU22" s="332">
        <v>196482.41850177001</v>
      </c>
      <c r="EV22" s="332">
        <v>200022.31914833002</v>
      </c>
      <c r="EW22" s="332">
        <v>208146.79153230999</v>
      </c>
      <c r="EX22" s="332">
        <v>209437.12874515002</v>
      </c>
      <c r="EY22" s="332">
        <v>211282.53368988997</v>
      </c>
      <c r="EZ22" s="332">
        <v>210652.77894021</v>
      </c>
      <c r="FA22" s="332">
        <v>210717.46059976998</v>
      </c>
      <c r="FB22" s="332">
        <v>212223.99874557997</v>
      </c>
      <c r="FC22" s="332">
        <v>216142.10480869003</v>
      </c>
      <c r="FD22" s="332">
        <v>219597.29843189003</v>
      </c>
      <c r="FE22" s="332">
        <v>218406.23426866997</v>
      </c>
      <c r="FF22" s="332">
        <v>221033.98590439002</v>
      </c>
      <c r="FG22" s="332">
        <v>234287.43546435001</v>
      </c>
      <c r="FH22" s="332">
        <v>233902.04176798</v>
      </c>
      <c r="FI22" s="332">
        <v>234316.46740911997</v>
      </c>
      <c r="FJ22" s="332">
        <v>238526.92554184</v>
      </c>
      <c r="FK22" s="332">
        <v>250587.05162209002</v>
      </c>
      <c r="FL22" s="332">
        <v>251129.79057473</v>
      </c>
      <c r="FM22" s="332">
        <v>255610.83169793003</v>
      </c>
      <c r="FN22" s="332">
        <v>257664.90623448</v>
      </c>
      <c r="FO22" s="332">
        <v>264632.90717379999</v>
      </c>
      <c r="FP22" s="332">
        <v>266873.67112091003</v>
      </c>
      <c r="FQ22" s="332">
        <v>272559.77282740996</v>
      </c>
      <c r="FR22" s="332">
        <v>277705.58748538001</v>
      </c>
      <c r="FS22" s="332">
        <v>280213.86692921002</v>
      </c>
      <c r="FT22" s="332">
        <v>283354.10940278001</v>
      </c>
      <c r="FU22" s="332">
        <v>281675.81379588001</v>
      </c>
      <c r="FV22" s="332">
        <v>284897.73602806998</v>
      </c>
      <c r="FW22" s="332">
        <v>292575.11521329003</v>
      </c>
      <c r="FX22" s="332">
        <v>291731.24305885</v>
      </c>
      <c r="FY22" s="332">
        <v>287179.11464079999</v>
      </c>
      <c r="FZ22" s="332">
        <v>288999.79172153003</v>
      </c>
      <c r="GA22" s="332">
        <v>289691.09968989005</v>
      </c>
      <c r="GB22" s="332">
        <v>289401.05425946001</v>
      </c>
      <c r="GC22" s="332">
        <v>289181.67931798997</v>
      </c>
      <c r="GD22" s="332">
        <v>287657.59949592</v>
      </c>
      <c r="GE22" s="332">
        <v>290338.39117369999</v>
      </c>
      <c r="GF22" s="332">
        <v>285722.89722107002</v>
      </c>
      <c r="GG22" s="332">
        <v>266303.36214270996</v>
      </c>
      <c r="GH22" s="332">
        <v>271063.5210602</v>
      </c>
      <c r="GI22" s="332">
        <v>282272.51635439001</v>
      </c>
      <c r="GJ22" s="332">
        <v>282563.68852495996</v>
      </c>
      <c r="GK22" s="332">
        <v>287079.97531864</v>
      </c>
      <c r="GL22" s="332">
        <v>295669.26302298997</v>
      </c>
      <c r="GM22" s="332">
        <v>299609.27799844003</v>
      </c>
      <c r="GN22" s="332">
        <v>294892.44380209997</v>
      </c>
      <c r="GO22" s="332">
        <v>295714.48612270999</v>
      </c>
      <c r="GP22" s="332">
        <v>287943.62546091998</v>
      </c>
      <c r="GQ22" s="332">
        <v>285900.69644684996</v>
      </c>
      <c r="GR22" s="332">
        <v>282398.60186942993</v>
      </c>
      <c r="GS22" s="332">
        <v>277525.31989718002</v>
      </c>
      <c r="GT22" s="332">
        <v>281517.80236892996</v>
      </c>
      <c r="GU22" s="332">
        <v>291631.19318720995</v>
      </c>
      <c r="GV22" s="332">
        <v>288660.44816150999</v>
      </c>
      <c r="GW22" s="332">
        <v>287942.23458117998</v>
      </c>
      <c r="GX22" s="332">
        <v>283259.62170059001</v>
      </c>
      <c r="GY22" s="332">
        <v>286610.50077092001</v>
      </c>
      <c r="GZ22" s="332">
        <v>282501.17063324008</v>
      </c>
      <c r="HA22" s="332">
        <v>283126.18997472996</v>
      </c>
      <c r="HB22" s="332">
        <v>283591.57913487998</v>
      </c>
      <c r="HC22" s="332">
        <v>290198.50418158999</v>
      </c>
      <c r="HD22" s="332">
        <v>294130.48215331999</v>
      </c>
      <c r="HE22" s="332">
        <v>290258.41914213996</v>
      </c>
      <c r="HF22" s="332">
        <v>289737.19346549001</v>
      </c>
      <c r="HG22" s="332">
        <v>296498.24715407001</v>
      </c>
      <c r="HH22" s="332">
        <v>296035.23512087</v>
      </c>
      <c r="HI22" s="332">
        <v>293034.83565547998</v>
      </c>
      <c r="HJ22" s="332">
        <v>301762.50039457</v>
      </c>
      <c r="HK22" s="332">
        <v>313469.99227449001</v>
      </c>
      <c r="HL22" s="332">
        <v>308514.49311151</v>
      </c>
      <c r="HM22" s="332">
        <v>308507.08914925001</v>
      </c>
      <c r="HN22" s="332">
        <v>328259.43591420999</v>
      </c>
      <c r="HO22" s="332">
        <v>352638.67007858003</v>
      </c>
      <c r="HP22" s="332">
        <v>353094.17633710994</v>
      </c>
      <c r="HQ22" s="332">
        <v>357067.26628073992</v>
      </c>
      <c r="HR22" s="332">
        <v>360803.60942747997</v>
      </c>
      <c r="HS22" s="332">
        <v>361809.71987191995</v>
      </c>
      <c r="HT22" s="332">
        <v>370352.46866535995</v>
      </c>
      <c r="HU22" s="332">
        <v>358130.99227864004</v>
      </c>
      <c r="HV22" s="332">
        <v>356748.56187050999</v>
      </c>
      <c r="HW22" s="332">
        <v>393371.54134642996</v>
      </c>
      <c r="HX22" s="332">
        <v>386640.54357346008</v>
      </c>
      <c r="HY22" s="332">
        <v>384340.08238644991</v>
      </c>
      <c r="HZ22" s="332">
        <v>380970.48600886</v>
      </c>
      <c r="IA22" s="332">
        <v>382577.71641239</v>
      </c>
      <c r="IB22" s="332">
        <v>379283.58099191007</v>
      </c>
      <c r="IC22" s="332">
        <v>377444.60457304004</v>
      </c>
      <c r="ID22" s="332">
        <v>382783.35295108001</v>
      </c>
      <c r="IE22" s="332">
        <v>394627.24334718008</v>
      </c>
      <c r="IF22" s="332">
        <v>391888.33495742001</v>
      </c>
      <c r="IG22" s="332">
        <v>399342.87887562992</v>
      </c>
      <c r="IH22" s="332">
        <v>401780.2583514601</v>
      </c>
      <c r="II22" s="332">
        <v>398617.31627858995</v>
      </c>
      <c r="IJ22" s="332">
        <v>397843.19391233998</v>
      </c>
      <c r="IK22" s="332">
        <v>399917.58542206994</v>
      </c>
      <c r="IL22" s="332">
        <v>399421.66676515003</v>
      </c>
      <c r="IM22" s="332">
        <v>399533.79091072001</v>
      </c>
      <c r="IN22" s="332">
        <v>393713.15834564995</v>
      </c>
      <c r="IO22" s="332">
        <v>400431.60322383</v>
      </c>
      <c r="IP22" s="332">
        <v>403522.88229054993</v>
      </c>
      <c r="IQ22" s="332">
        <v>410713.13354820001</v>
      </c>
      <c r="IR22" s="332">
        <v>407204.03919924004</v>
      </c>
      <c r="IS22" s="332">
        <v>405693.85654996004</v>
      </c>
      <c r="IT22" s="332">
        <v>417519.83691913006</v>
      </c>
      <c r="IU22" s="332">
        <v>409850.91337123996</v>
      </c>
      <c r="IV22" s="332">
        <v>408333.16076809005</v>
      </c>
      <c r="IW22" s="332">
        <v>409173.03265617002</v>
      </c>
      <c r="IX22" s="332">
        <v>438463.92587389</v>
      </c>
      <c r="IY22" s="332">
        <v>426667.82275691</v>
      </c>
      <c r="IZ22" s="332">
        <v>422020.85698257003</v>
      </c>
      <c r="JA22" s="332">
        <v>417461.54880673997</v>
      </c>
      <c r="JB22" s="332">
        <v>426897.79110349994</v>
      </c>
      <c r="JC22" s="332">
        <v>437937.80157533998</v>
      </c>
      <c r="JD22" s="332">
        <v>433904.34088753001</v>
      </c>
      <c r="JE22" s="332">
        <v>433236.56128972</v>
      </c>
      <c r="JF22" s="332">
        <v>437769.72304603003</v>
      </c>
      <c r="JG22" s="332">
        <v>436930.24491464999</v>
      </c>
      <c r="JH22" s="332">
        <v>437086.56509254</v>
      </c>
      <c r="JI22" s="332">
        <v>440207.96603136999</v>
      </c>
      <c r="JJ22" s="332">
        <v>442725.75250089006</v>
      </c>
      <c r="JK22" s="334"/>
    </row>
    <row r="23" spans="1:271">
      <c r="A23" s="342" t="s">
        <v>37</v>
      </c>
      <c r="B23" s="331" t="s">
        <v>32</v>
      </c>
      <c r="C23" s="332">
        <v>18516.608207098325</v>
      </c>
      <c r="D23" s="332">
        <v>19211.831777758329</v>
      </c>
      <c r="E23" s="332">
        <v>18834.930055918328</v>
      </c>
      <c r="F23" s="332">
        <v>18983.407407888106</v>
      </c>
      <c r="G23" s="332">
        <v>18474.560675310888</v>
      </c>
      <c r="H23" s="332">
        <v>17977.292198788557</v>
      </c>
      <c r="I23" s="332">
        <v>18320.807530842321</v>
      </c>
      <c r="J23" s="332">
        <v>17995.572381744678</v>
      </c>
      <c r="K23" s="332">
        <v>18194.462657754677</v>
      </c>
      <c r="L23" s="332">
        <v>18067.851682914679</v>
      </c>
      <c r="M23" s="332">
        <v>17694.13405931578</v>
      </c>
      <c r="N23" s="332">
        <v>17129.262544655779</v>
      </c>
      <c r="O23" s="332">
        <v>15999.486650285777</v>
      </c>
      <c r="P23" s="332">
        <v>15728.950760883943</v>
      </c>
      <c r="Q23" s="332">
        <v>16014.705989585787</v>
      </c>
      <c r="R23" s="332">
        <v>15744.75624270329</v>
      </c>
      <c r="S23" s="332">
        <v>15861.242473072696</v>
      </c>
      <c r="T23" s="332">
        <v>16109.989474783892</v>
      </c>
      <c r="U23" s="332">
        <v>14479.228984504924</v>
      </c>
      <c r="V23" s="332">
        <v>18890.066599639558</v>
      </c>
      <c r="W23" s="332">
        <v>17575.021325559555</v>
      </c>
      <c r="X23" s="332">
        <v>16960.971611048233</v>
      </c>
      <c r="Y23" s="332">
        <v>14251.502335098236</v>
      </c>
      <c r="Z23" s="332">
        <v>14738.879649719955</v>
      </c>
      <c r="AA23" s="332">
        <v>14765.770590915383</v>
      </c>
      <c r="AB23" s="332">
        <v>24247.359157862556</v>
      </c>
      <c r="AC23" s="332">
        <v>16178.756853244089</v>
      </c>
      <c r="AD23" s="332">
        <v>14561.64340089235</v>
      </c>
      <c r="AE23" s="332">
        <v>15766.293400342351</v>
      </c>
      <c r="AF23" s="332">
        <v>14589.410194416569</v>
      </c>
      <c r="AG23" s="332">
        <v>15070.943469360738</v>
      </c>
      <c r="AH23" s="332">
        <v>15134.474899634826</v>
      </c>
      <c r="AI23" s="332">
        <v>13496.055860414068</v>
      </c>
      <c r="AJ23" s="332">
        <v>13921.489403944175</v>
      </c>
      <c r="AK23" s="332">
        <v>13364.428429115458</v>
      </c>
      <c r="AL23" s="332">
        <v>14530.652196035458</v>
      </c>
      <c r="AM23" s="332">
        <v>13012.250068150001</v>
      </c>
      <c r="AN23" s="332">
        <v>14037.270054250001</v>
      </c>
      <c r="AO23" s="332">
        <v>13316.919515910002</v>
      </c>
      <c r="AP23" s="332">
        <v>13364.578269859998</v>
      </c>
      <c r="AQ23" s="332">
        <v>13733.089830469999</v>
      </c>
      <c r="AR23" s="332">
        <v>14470.5058035</v>
      </c>
      <c r="AS23" s="332">
        <v>13610.285342879999</v>
      </c>
      <c r="AT23" s="332">
        <v>14269.986975709999</v>
      </c>
      <c r="AU23" s="332">
        <v>12932.699048549999</v>
      </c>
      <c r="AV23" s="332">
        <v>14035.933573430002</v>
      </c>
      <c r="AW23" s="332">
        <v>13547.63519544</v>
      </c>
      <c r="AX23" s="332">
        <v>13304.44848694</v>
      </c>
      <c r="AY23" s="332">
        <v>14859.257260520002</v>
      </c>
      <c r="AZ23" s="332">
        <v>15956.749101370002</v>
      </c>
      <c r="BA23" s="332">
        <v>14811.79396056</v>
      </c>
      <c r="BB23" s="332">
        <v>13697.023256660003</v>
      </c>
      <c r="BC23" s="332">
        <v>12664.540728510001</v>
      </c>
      <c r="BD23" s="332">
        <v>13245.179775889999</v>
      </c>
      <c r="BE23" s="332">
        <v>14958.873838150001</v>
      </c>
      <c r="BF23" s="332">
        <v>15574.216770209998</v>
      </c>
      <c r="BG23" s="332">
        <v>15396.996454940001</v>
      </c>
      <c r="BH23" s="332">
        <v>14983.502407080003</v>
      </c>
      <c r="BI23" s="332">
        <v>15066.23276332</v>
      </c>
      <c r="BJ23" s="332">
        <v>14103.460555490001</v>
      </c>
      <c r="BK23" s="332">
        <v>15691.189273399999</v>
      </c>
      <c r="BL23" s="332">
        <v>14715.996387629999</v>
      </c>
      <c r="BM23" s="332">
        <v>15001.508821530002</v>
      </c>
      <c r="BN23" s="332">
        <v>15671.33300273</v>
      </c>
      <c r="BO23" s="332">
        <v>17739.240900060002</v>
      </c>
      <c r="BP23" s="332">
        <v>15812.851805889999</v>
      </c>
      <c r="BQ23" s="332">
        <v>19514.339648900001</v>
      </c>
      <c r="BR23" s="332">
        <v>13770.80339298</v>
      </c>
      <c r="BS23" s="332">
        <v>15062.911021359998</v>
      </c>
      <c r="BT23" s="332">
        <v>14294.81767477</v>
      </c>
      <c r="BU23" s="332">
        <v>15069.23866623</v>
      </c>
      <c r="BV23" s="332">
        <v>15031.028047939999</v>
      </c>
      <c r="BW23" s="332">
        <v>15428.664509159998</v>
      </c>
      <c r="BX23" s="332">
        <v>14302.56934901</v>
      </c>
      <c r="BY23" s="332">
        <v>17989.239632219997</v>
      </c>
      <c r="BZ23" s="332">
        <v>14858.67167197</v>
      </c>
      <c r="CA23" s="332">
        <v>15053.461066459999</v>
      </c>
      <c r="CB23" s="332">
        <v>16025.330894850002</v>
      </c>
      <c r="CC23" s="332">
        <v>15803.57978459</v>
      </c>
      <c r="CD23" s="332">
        <v>15372.171973999999</v>
      </c>
      <c r="CE23" s="332">
        <v>15863.75033133</v>
      </c>
      <c r="CF23" s="332">
        <v>17130.860686010001</v>
      </c>
      <c r="CG23" s="332">
        <v>16118.15959386</v>
      </c>
      <c r="CH23" s="332">
        <v>16392.527041709996</v>
      </c>
      <c r="CI23" s="332">
        <v>16682.391229910001</v>
      </c>
      <c r="CJ23" s="332">
        <v>17571.287081930001</v>
      </c>
      <c r="CK23" s="332">
        <v>15982.47875328</v>
      </c>
      <c r="CL23" s="332">
        <v>15369.211419999998</v>
      </c>
      <c r="CM23" s="332">
        <v>15363.04402331</v>
      </c>
      <c r="CN23" s="332">
        <v>14431.064221586101</v>
      </c>
      <c r="CO23" s="332">
        <v>15054.3796860494</v>
      </c>
      <c r="CP23" s="332">
        <v>16786.330099174898</v>
      </c>
      <c r="CQ23" s="332">
        <v>20631.468198570699</v>
      </c>
      <c r="CR23" s="332">
        <v>21170.362369305003</v>
      </c>
      <c r="CS23" s="332">
        <v>23821.785681783702</v>
      </c>
      <c r="CT23" s="332">
        <v>24930.9698847705</v>
      </c>
      <c r="CU23" s="332">
        <v>21799.521534790001</v>
      </c>
      <c r="CV23" s="332">
        <v>23498.88981818172</v>
      </c>
      <c r="CW23" s="332">
        <v>24497.190384252608</v>
      </c>
      <c r="CX23" s="332">
        <v>26981.134954467976</v>
      </c>
      <c r="CY23" s="332">
        <v>25558.830441322141</v>
      </c>
      <c r="CZ23" s="332">
        <v>27258.767170268511</v>
      </c>
      <c r="DA23" s="332">
        <v>28285.35366703177</v>
      </c>
      <c r="DB23" s="332">
        <v>27478.374273666414</v>
      </c>
      <c r="DC23" s="332">
        <v>25192.301142300734</v>
      </c>
      <c r="DD23" s="332">
        <v>27867.851036375316</v>
      </c>
      <c r="DE23" s="332">
        <v>29282.386685243695</v>
      </c>
      <c r="DF23" s="332">
        <v>30767.462900695074</v>
      </c>
      <c r="DG23" s="332">
        <v>26883.006250968047</v>
      </c>
      <c r="DH23" s="332">
        <v>27824.316459763424</v>
      </c>
      <c r="DI23" s="332">
        <v>29606.009817844304</v>
      </c>
      <c r="DJ23" s="332">
        <v>26325.10117293863</v>
      </c>
      <c r="DK23" s="332">
        <v>29236.934130900121</v>
      </c>
      <c r="DL23" s="332">
        <v>30189.8223416533</v>
      </c>
      <c r="DM23" s="332">
        <v>32251.954170804962</v>
      </c>
      <c r="DN23" s="332">
        <v>31801.64472597</v>
      </c>
      <c r="DO23" s="332">
        <v>34100.148723089995</v>
      </c>
      <c r="DP23" s="332">
        <v>33381.131753170004</v>
      </c>
      <c r="DQ23" s="332">
        <v>30575.816120790001</v>
      </c>
      <c r="DR23" s="332">
        <v>33064.883669229996</v>
      </c>
      <c r="DS23" s="332">
        <v>35101.436433480005</v>
      </c>
      <c r="DT23" s="332">
        <v>34952.307487427926</v>
      </c>
      <c r="DU23" s="332">
        <v>36357.55156598</v>
      </c>
      <c r="DV23" s="332">
        <v>33811.736726529998</v>
      </c>
      <c r="DW23" s="332">
        <v>34375.843381080005</v>
      </c>
      <c r="DX23" s="332">
        <v>36062.832564340002</v>
      </c>
      <c r="DY23" s="332">
        <v>37557.281131130003</v>
      </c>
      <c r="DZ23" s="332">
        <v>38314.815676664002</v>
      </c>
      <c r="EA23" s="332">
        <v>37763.340692079997</v>
      </c>
      <c r="EB23" s="332">
        <v>38566.413616370868</v>
      </c>
      <c r="EC23" s="332">
        <v>38150.672233239398</v>
      </c>
      <c r="ED23" s="332">
        <v>36884.357986008959</v>
      </c>
      <c r="EE23" s="332">
        <v>35872.028179039997</v>
      </c>
      <c r="EF23" s="332">
        <v>38131.98370148</v>
      </c>
      <c r="EG23" s="332">
        <v>35150.947418270007</v>
      </c>
      <c r="EH23" s="332">
        <v>36244.119456560002</v>
      </c>
      <c r="EI23" s="332">
        <v>36800.803102439997</v>
      </c>
      <c r="EJ23" s="332">
        <v>38738.424279322804</v>
      </c>
      <c r="EK23" s="332">
        <v>41498.892476708919</v>
      </c>
      <c r="EL23" s="332">
        <v>41861.294711002614</v>
      </c>
      <c r="EM23" s="332">
        <v>38643.725200827917</v>
      </c>
      <c r="EN23" s="332">
        <v>38056.742211638317</v>
      </c>
      <c r="EO23" s="332">
        <v>39977.225501009438</v>
      </c>
      <c r="EP23" s="332">
        <v>41173.392164043078</v>
      </c>
      <c r="EQ23" s="332">
        <v>43343.311025560004</v>
      </c>
      <c r="ER23" s="332">
        <v>42404.162726612019</v>
      </c>
      <c r="ES23" s="332">
        <v>45926.953838819551</v>
      </c>
      <c r="ET23" s="332">
        <v>50211.453331003766</v>
      </c>
      <c r="EU23" s="332">
        <v>53253.397597167481</v>
      </c>
      <c r="EV23" s="332">
        <v>51286.551085698127</v>
      </c>
      <c r="EW23" s="332">
        <v>51039.378883913916</v>
      </c>
      <c r="EX23" s="332">
        <v>50002.781718775943</v>
      </c>
      <c r="EY23" s="332">
        <v>45730.703995085263</v>
      </c>
      <c r="EZ23" s="332">
        <v>43639.008686310801</v>
      </c>
      <c r="FA23" s="332">
        <v>44281.229569164461</v>
      </c>
      <c r="FB23" s="332">
        <v>44189.7758797071</v>
      </c>
      <c r="FC23" s="332">
        <v>42333.343933150005</v>
      </c>
      <c r="FD23" s="332">
        <v>42988.009958439208</v>
      </c>
      <c r="FE23" s="332">
        <v>43672.981078675963</v>
      </c>
      <c r="FF23" s="332">
        <v>41466.755139815883</v>
      </c>
      <c r="FG23" s="332">
        <v>44118.598928164822</v>
      </c>
      <c r="FH23" s="332">
        <v>41052.824872875331</v>
      </c>
      <c r="FI23" s="332">
        <v>39229.174764536001</v>
      </c>
      <c r="FJ23" s="332">
        <v>42725.799940656281</v>
      </c>
      <c r="FK23" s="332">
        <v>39524.932624166489</v>
      </c>
      <c r="FL23" s="332">
        <v>39683.291732365658</v>
      </c>
      <c r="FM23" s="332">
        <v>39220.171421394167</v>
      </c>
      <c r="FN23" s="332">
        <v>41272.022273192968</v>
      </c>
      <c r="FO23" s="332">
        <v>40854.861510988281</v>
      </c>
      <c r="FP23" s="332">
        <v>41444.694588528495</v>
      </c>
      <c r="FQ23" s="332">
        <v>41123.25496617335</v>
      </c>
      <c r="FR23" s="332">
        <v>45727.89316188157</v>
      </c>
      <c r="FS23" s="332">
        <v>44276.638372228466</v>
      </c>
      <c r="FT23" s="332">
        <v>43249.310141972019</v>
      </c>
      <c r="FU23" s="332">
        <v>43842.946873655601</v>
      </c>
      <c r="FV23" s="332">
        <v>49253.672155302389</v>
      </c>
      <c r="FW23" s="332">
        <v>46184.376026717626</v>
      </c>
      <c r="FX23" s="332">
        <v>46930.3981837639</v>
      </c>
      <c r="FY23" s="332">
        <v>46333.356129007472</v>
      </c>
      <c r="FZ23" s="332">
        <v>47633.91167819783</v>
      </c>
      <c r="GA23" s="332">
        <v>48305.342183914319</v>
      </c>
      <c r="GB23" s="332">
        <v>49405.803121210818</v>
      </c>
      <c r="GC23" s="332">
        <v>49210.1670757459</v>
      </c>
      <c r="GD23" s="332">
        <v>50499.36634216056</v>
      </c>
      <c r="GE23" s="332">
        <v>52225.377479529692</v>
      </c>
      <c r="GF23" s="332">
        <v>46331.40143756922</v>
      </c>
      <c r="GG23" s="332">
        <v>42260.607160662999</v>
      </c>
      <c r="GH23" s="332">
        <v>42493.120173961135</v>
      </c>
      <c r="GI23" s="332">
        <v>40536.739614228703</v>
      </c>
      <c r="GJ23" s="332">
        <v>37923.586950385681</v>
      </c>
      <c r="GK23" s="332">
        <v>38104.142409843756</v>
      </c>
      <c r="GL23" s="332">
        <v>36099.928362848266</v>
      </c>
      <c r="GM23" s="332">
        <v>37309.704578445198</v>
      </c>
      <c r="GN23" s="332">
        <v>37244.818234325998</v>
      </c>
      <c r="GO23" s="332">
        <v>35036.487079878876</v>
      </c>
      <c r="GP23" s="332">
        <v>32852.570727011305</v>
      </c>
      <c r="GQ23" s="332">
        <v>34066.03115051792</v>
      </c>
      <c r="GR23" s="332">
        <v>33490.57571824253</v>
      </c>
      <c r="GS23" s="332">
        <v>35872.795402290081</v>
      </c>
      <c r="GT23" s="332">
        <v>40908.021182388322</v>
      </c>
      <c r="GU23" s="332">
        <v>38751.002741657918</v>
      </c>
      <c r="GV23" s="332">
        <v>38617.418982011164</v>
      </c>
      <c r="GW23" s="332">
        <v>36068.661558090935</v>
      </c>
      <c r="GX23" s="332">
        <v>35023.465609544335</v>
      </c>
      <c r="GY23" s="332">
        <v>36406.16503191524</v>
      </c>
      <c r="GZ23" s="332">
        <v>35971.154158508951</v>
      </c>
      <c r="HA23" s="332">
        <v>37629.572215868495</v>
      </c>
      <c r="HB23" s="332">
        <v>37109.226624088362</v>
      </c>
      <c r="HC23" s="332">
        <v>38242.05988343108</v>
      </c>
      <c r="HD23" s="332">
        <v>38102.973908061998</v>
      </c>
      <c r="HE23" s="332">
        <v>42310.387246143335</v>
      </c>
      <c r="HF23" s="332">
        <v>39934.80997936397</v>
      </c>
      <c r="HG23" s="332">
        <v>37859.294415164579</v>
      </c>
      <c r="HH23" s="332">
        <v>38264.755355894042</v>
      </c>
      <c r="HI23" s="332">
        <v>39676.471527927657</v>
      </c>
      <c r="HJ23" s="332">
        <v>40957.680969993969</v>
      </c>
      <c r="HK23" s="332">
        <v>49618.363456062551</v>
      </c>
      <c r="HL23" s="332">
        <v>49437.013704356927</v>
      </c>
      <c r="HM23" s="332">
        <v>49699.372512074595</v>
      </c>
      <c r="HN23" s="332">
        <v>51236.738557470082</v>
      </c>
      <c r="HO23" s="332">
        <v>79559.122957889602</v>
      </c>
      <c r="HP23" s="332">
        <v>82839.175292603351</v>
      </c>
      <c r="HQ23" s="332">
        <v>84095.294872752318</v>
      </c>
      <c r="HR23" s="332">
        <v>81458.295850890237</v>
      </c>
      <c r="HS23" s="332">
        <v>80473.57692209314</v>
      </c>
      <c r="HT23" s="332">
        <v>78718.46699172724</v>
      </c>
      <c r="HU23" s="332">
        <v>76704.013261459375</v>
      </c>
      <c r="HV23" s="332">
        <v>75049.720847151693</v>
      </c>
      <c r="HW23" s="332">
        <v>76851.856411721863</v>
      </c>
      <c r="HX23" s="332">
        <v>69094.759323640523</v>
      </c>
      <c r="HY23" s="332">
        <v>68501.562292692208</v>
      </c>
      <c r="HZ23" s="332">
        <v>68374.153301380429</v>
      </c>
      <c r="IA23" s="332">
        <v>69373.070615453122</v>
      </c>
      <c r="IB23" s="332">
        <v>70716.125011963915</v>
      </c>
      <c r="IC23" s="332">
        <v>69579.032096147843</v>
      </c>
      <c r="ID23" s="332">
        <v>69746.573188524882</v>
      </c>
      <c r="IE23" s="332">
        <v>81383.174328874593</v>
      </c>
      <c r="IF23" s="332">
        <v>78280.08564180648</v>
      </c>
      <c r="IG23" s="332">
        <v>81923.298924077855</v>
      </c>
      <c r="IH23" s="332">
        <v>80331.357223926607</v>
      </c>
      <c r="II23" s="332">
        <v>81740.137715363599</v>
      </c>
      <c r="IJ23" s="332">
        <v>81741.106365156913</v>
      </c>
      <c r="IK23" s="332">
        <v>84045.434655985155</v>
      </c>
      <c r="IL23" s="332">
        <v>82158.219178315601</v>
      </c>
      <c r="IM23" s="332">
        <v>84830.278665475387</v>
      </c>
      <c r="IN23" s="332">
        <v>84560.828504482866</v>
      </c>
      <c r="IO23" s="332">
        <v>91191.692002197844</v>
      </c>
      <c r="IP23" s="332">
        <v>93933.489662568405</v>
      </c>
      <c r="IQ23" s="332">
        <v>92483.161307030008</v>
      </c>
      <c r="IR23" s="332">
        <v>96629.268558809999</v>
      </c>
      <c r="IS23" s="332">
        <v>98348.360356899997</v>
      </c>
      <c r="IT23" s="332">
        <v>93410.769929820002</v>
      </c>
      <c r="IU23" s="332">
        <v>92251.518431079996</v>
      </c>
      <c r="IV23" s="332">
        <v>90753.046181080004</v>
      </c>
      <c r="IW23" s="332">
        <v>90483.324467629995</v>
      </c>
      <c r="IX23" s="332">
        <v>88306.557772230008</v>
      </c>
      <c r="IY23" s="332">
        <v>86942.626129990007</v>
      </c>
      <c r="IZ23" s="332">
        <v>88316.61145329001</v>
      </c>
      <c r="JA23" s="332">
        <v>90121.311918669991</v>
      </c>
      <c r="JB23" s="332">
        <v>95250.075430439989</v>
      </c>
      <c r="JC23" s="332">
        <v>85326.007843090003</v>
      </c>
      <c r="JD23" s="332">
        <v>85601.939222900008</v>
      </c>
      <c r="JE23" s="332">
        <v>81724.775082990003</v>
      </c>
      <c r="JF23" s="332">
        <v>84016.115345049999</v>
      </c>
      <c r="JG23" s="332">
        <v>85345.393963929993</v>
      </c>
      <c r="JH23" s="332">
        <v>77835.846572369992</v>
      </c>
      <c r="JI23" s="332">
        <v>82042.092264939987</v>
      </c>
      <c r="JJ23" s="332">
        <v>78177.342568714477</v>
      </c>
      <c r="JK23" s="334"/>
    </row>
    <row r="24" spans="1:271">
      <c r="A24" s="341" t="s">
        <v>38</v>
      </c>
      <c r="B24" s="331" t="s">
        <v>32</v>
      </c>
      <c r="C24" s="332">
        <v>298574.82081492711</v>
      </c>
      <c r="D24" s="332">
        <v>301073.43689797621</v>
      </c>
      <c r="E24" s="332">
        <v>303022.07046894083</v>
      </c>
      <c r="F24" s="332">
        <v>297655.58423010696</v>
      </c>
      <c r="G24" s="332">
        <v>297769.97604405583</v>
      </c>
      <c r="H24" s="332">
        <v>298110.78548505966</v>
      </c>
      <c r="I24" s="332">
        <v>302111.59602185804</v>
      </c>
      <c r="J24" s="332">
        <v>305274.9683482488</v>
      </c>
      <c r="K24" s="332">
        <v>308952.30792160262</v>
      </c>
      <c r="L24" s="332">
        <v>309412.8091379854</v>
      </c>
      <c r="M24" s="332">
        <v>309475.33746887476</v>
      </c>
      <c r="N24" s="332">
        <v>313251.26870333636</v>
      </c>
      <c r="O24" s="332">
        <v>314995.56955759518</v>
      </c>
      <c r="P24" s="332">
        <v>316585.3988779377</v>
      </c>
      <c r="Q24" s="332">
        <v>318974.9536563775</v>
      </c>
      <c r="R24" s="332">
        <v>320926.01480123185</v>
      </c>
      <c r="S24" s="332">
        <v>324098.10004052916</v>
      </c>
      <c r="T24" s="332">
        <v>319379.98158053006</v>
      </c>
      <c r="U24" s="332">
        <v>318451.53952032421</v>
      </c>
      <c r="V24" s="332">
        <v>314157.78387532663</v>
      </c>
      <c r="W24" s="332">
        <v>314846.35883945151</v>
      </c>
      <c r="X24" s="332">
        <v>316441.49256131728</v>
      </c>
      <c r="Y24" s="332">
        <v>320731.10986373515</v>
      </c>
      <c r="Z24" s="332">
        <v>323918.17353383749</v>
      </c>
      <c r="AA24" s="332">
        <v>325168.76070023235</v>
      </c>
      <c r="AB24" s="332">
        <v>327358.68986716733</v>
      </c>
      <c r="AC24" s="332">
        <v>328578.63106286572</v>
      </c>
      <c r="AD24" s="332">
        <v>330190.67510007508</v>
      </c>
      <c r="AE24" s="332">
        <v>327882.77329274011</v>
      </c>
      <c r="AF24" s="332">
        <v>329108.01688981004</v>
      </c>
      <c r="AG24" s="332">
        <v>334065.77239175077</v>
      </c>
      <c r="AH24" s="332">
        <v>337012.95942699187</v>
      </c>
      <c r="AI24" s="332">
        <v>333849.24737108336</v>
      </c>
      <c r="AJ24" s="332">
        <v>337484.15971299808</v>
      </c>
      <c r="AK24" s="332">
        <v>337578.75917107612</v>
      </c>
      <c r="AL24" s="332">
        <v>342118.35180635488</v>
      </c>
      <c r="AM24" s="332">
        <v>341842.12642555934</v>
      </c>
      <c r="AN24" s="332">
        <v>352868.49255320244</v>
      </c>
      <c r="AO24" s="332">
        <v>350746.26440515957</v>
      </c>
      <c r="AP24" s="332">
        <v>348298.56942631968</v>
      </c>
      <c r="AQ24" s="332">
        <v>361191.31551204191</v>
      </c>
      <c r="AR24" s="332">
        <v>362495.87006078078</v>
      </c>
      <c r="AS24" s="332">
        <v>367696.85047622659</v>
      </c>
      <c r="AT24" s="332">
        <v>370754.76060604677</v>
      </c>
      <c r="AU24" s="332">
        <v>376180.09282103286</v>
      </c>
      <c r="AV24" s="332">
        <v>377801.42909049848</v>
      </c>
      <c r="AW24" s="332">
        <v>380010.59252951574</v>
      </c>
      <c r="AX24" s="332">
        <v>384035.93643974198</v>
      </c>
      <c r="AY24" s="332">
        <v>382924.65408854326</v>
      </c>
      <c r="AZ24" s="332">
        <v>382148.36568371515</v>
      </c>
      <c r="BA24" s="332">
        <v>381239.38216999266</v>
      </c>
      <c r="BB24" s="332">
        <v>383005.36861701612</v>
      </c>
      <c r="BC24" s="332">
        <v>382968.19712482125</v>
      </c>
      <c r="BD24" s="332">
        <v>380617.16686564859</v>
      </c>
      <c r="BE24" s="332">
        <v>397843.49471863086</v>
      </c>
      <c r="BF24" s="332">
        <v>403843.80604804377</v>
      </c>
      <c r="BG24" s="332">
        <v>403016.46397940919</v>
      </c>
      <c r="BH24" s="332">
        <v>412467.5489675767</v>
      </c>
      <c r="BI24" s="332">
        <v>422551.22853177472</v>
      </c>
      <c r="BJ24" s="332">
        <v>430812.71871818707</v>
      </c>
      <c r="BK24" s="332">
        <v>448508.16713413841</v>
      </c>
      <c r="BL24" s="332">
        <v>448507.65569984156</v>
      </c>
      <c r="BM24" s="332">
        <v>460949.72091470688</v>
      </c>
      <c r="BN24" s="332">
        <v>467349.89025118848</v>
      </c>
      <c r="BO24" s="332">
        <v>472173.62108171039</v>
      </c>
      <c r="BP24" s="332">
        <v>484610.99372851092</v>
      </c>
      <c r="BQ24" s="332">
        <v>490941.85506895359</v>
      </c>
      <c r="BR24" s="332">
        <v>501311.71475057723</v>
      </c>
      <c r="BS24" s="332">
        <v>506770.84243451129</v>
      </c>
      <c r="BT24" s="332">
        <v>516987.62755732448</v>
      </c>
      <c r="BU24" s="332">
        <v>526493.35000640817</v>
      </c>
      <c r="BV24" s="332">
        <v>537162.86940186005</v>
      </c>
      <c r="BW24" s="332">
        <v>557214.40723991487</v>
      </c>
      <c r="BX24" s="332">
        <v>559789.51472769619</v>
      </c>
      <c r="BY24" s="332">
        <v>562613.14733666251</v>
      </c>
      <c r="BZ24" s="332">
        <v>568018.88900064863</v>
      </c>
      <c r="CA24" s="332">
        <v>571692.62737871497</v>
      </c>
      <c r="CB24" s="332">
        <v>587425.06080439023</v>
      </c>
      <c r="CC24" s="332">
        <v>605740.73994462076</v>
      </c>
      <c r="CD24" s="332">
        <v>606800.06669656129</v>
      </c>
      <c r="CE24" s="332">
        <v>612004.14169704926</v>
      </c>
      <c r="CF24" s="332">
        <v>627068.95276177698</v>
      </c>
      <c r="CG24" s="332">
        <v>646245.20864664565</v>
      </c>
      <c r="CH24" s="332">
        <v>656302.30925996543</v>
      </c>
      <c r="CI24" s="332">
        <v>674105.97106047929</v>
      </c>
      <c r="CJ24" s="332">
        <v>669759.12769678317</v>
      </c>
      <c r="CK24" s="332">
        <v>678878.43785220257</v>
      </c>
      <c r="CL24" s="332">
        <v>680176.65324632975</v>
      </c>
      <c r="CM24" s="332">
        <v>687414.24190844619</v>
      </c>
      <c r="CN24" s="332">
        <v>686326.26607300609</v>
      </c>
      <c r="CO24" s="332">
        <v>699405.64003034635</v>
      </c>
      <c r="CP24" s="332">
        <v>703579.69868628588</v>
      </c>
      <c r="CQ24" s="332">
        <v>702444.45594158687</v>
      </c>
      <c r="CR24" s="332">
        <v>709650.32007980358</v>
      </c>
      <c r="CS24" s="332">
        <v>712620.12162562401</v>
      </c>
      <c r="CT24" s="332">
        <v>720027.8395469964</v>
      </c>
      <c r="CU24" s="332">
        <v>731954.23557008291</v>
      </c>
      <c r="CV24" s="332">
        <v>738833.55702019739</v>
      </c>
      <c r="CW24" s="332">
        <v>743498.55787502695</v>
      </c>
      <c r="CX24" s="332">
        <v>743032.26907670975</v>
      </c>
      <c r="CY24" s="332">
        <v>740329.69417331344</v>
      </c>
      <c r="CZ24" s="332">
        <v>750434.3050512803</v>
      </c>
      <c r="DA24" s="332">
        <v>789956.03982949769</v>
      </c>
      <c r="DB24" s="332">
        <v>784414.77371330617</v>
      </c>
      <c r="DC24" s="332">
        <v>788052.86268242716</v>
      </c>
      <c r="DD24" s="332">
        <v>793321.66496721201</v>
      </c>
      <c r="DE24" s="332">
        <v>792564.18316339666</v>
      </c>
      <c r="DF24" s="332">
        <v>795036.16101767961</v>
      </c>
      <c r="DG24" s="332">
        <v>796465.1306314487</v>
      </c>
      <c r="DH24" s="332">
        <v>790436.89840364375</v>
      </c>
      <c r="DI24" s="332">
        <v>801099.47276023333</v>
      </c>
      <c r="DJ24" s="332">
        <v>809267.47663608484</v>
      </c>
      <c r="DK24" s="332">
        <v>805458.88762610359</v>
      </c>
      <c r="DL24" s="332">
        <v>814678.78325247404</v>
      </c>
      <c r="DM24" s="332">
        <v>835907.39794962492</v>
      </c>
      <c r="DN24" s="332">
        <v>832289.34547705669</v>
      </c>
      <c r="DO24" s="332">
        <v>843293.67565396859</v>
      </c>
      <c r="DP24" s="332">
        <v>847569.91365123563</v>
      </c>
      <c r="DQ24" s="332">
        <v>853572.27344826842</v>
      </c>
      <c r="DR24" s="332">
        <v>866910.65652396018</v>
      </c>
      <c r="DS24" s="332">
        <v>891969.50182843674</v>
      </c>
      <c r="DT24" s="332">
        <v>888605.9872065559</v>
      </c>
      <c r="DU24" s="332">
        <v>885429.22638042504</v>
      </c>
      <c r="DV24" s="332">
        <v>895955.02977050934</v>
      </c>
      <c r="DW24" s="332">
        <v>887570.43950497324</v>
      </c>
      <c r="DX24" s="332">
        <v>901852.07549614273</v>
      </c>
      <c r="DY24" s="332">
        <v>936137.76803828403</v>
      </c>
      <c r="DZ24" s="332">
        <v>924404.38644350646</v>
      </c>
      <c r="EA24" s="332">
        <v>928384.09379745158</v>
      </c>
      <c r="EB24" s="332">
        <v>928707.17221837933</v>
      </c>
      <c r="EC24" s="332">
        <v>929966.15142031841</v>
      </c>
      <c r="ED24" s="332">
        <v>940682.55260869989</v>
      </c>
      <c r="EE24" s="332">
        <v>955366.13792546093</v>
      </c>
      <c r="EF24" s="332">
        <v>947623.16708350903</v>
      </c>
      <c r="EG24" s="332">
        <v>947176.38560077199</v>
      </c>
      <c r="EH24" s="332">
        <v>942895.65647294116</v>
      </c>
      <c r="EI24" s="332">
        <v>947857.88404731103</v>
      </c>
      <c r="EJ24" s="332">
        <v>952889.92716924555</v>
      </c>
      <c r="EK24" s="332">
        <v>980395.43330446619</v>
      </c>
      <c r="EL24" s="332">
        <v>983494.21796568669</v>
      </c>
      <c r="EM24" s="332">
        <v>981296.40491876274</v>
      </c>
      <c r="EN24" s="332">
        <v>989822.48813875439</v>
      </c>
      <c r="EO24" s="332">
        <v>987753.13819016563</v>
      </c>
      <c r="EP24" s="332">
        <v>984471.73943686124</v>
      </c>
      <c r="EQ24" s="332">
        <v>1007736.0028719672</v>
      </c>
      <c r="ER24" s="332">
        <v>978816.82947166497</v>
      </c>
      <c r="ES24" s="332">
        <v>980279.77303566295</v>
      </c>
      <c r="ET24" s="332">
        <v>995080.68950494041</v>
      </c>
      <c r="EU24" s="332">
        <v>995136.03467437671</v>
      </c>
      <c r="EV24" s="332">
        <v>1002354.7382011218</v>
      </c>
      <c r="EW24" s="332">
        <v>1014643.0430296455</v>
      </c>
      <c r="EX24" s="332">
        <v>1000007.1408535889</v>
      </c>
      <c r="EY24" s="332">
        <v>1005322.4788881557</v>
      </c>
      <c r="EZ24" s="332">
        <v>1010016.0975449545</v>
      </c>
      <c r="FA24" s="332">
        <v>1016993.4327041794</v>
      </c>
      <c r="FB24" s="332">
        <v>1017491.2699599053</v>
      </c>
      <c r="FC24" s="332">
        <v>1033963.920783084</v>
      </c>
      <c r="FD24" s="332">
        <v>1023721.1510055765</v>
      </c>
      <c r="FE24" s="332">
        <v>1025443.7764633961</v>
      </c>
      <c r="FF24" s="332">
        <v>1031774.9486940784</v>
      </c>
      <c r="FG24" s="332">
        <v>1021220.3784746778</v>
      </c>
      <c r="FH24" s="332">
        <v>1022308.1239706516</v>
      </c>
      <c r="FI24" s="332">
        <v>1050724.477843303</v>
      </c>
      <c r="FJ24" s="332">
        <v>1045656.3316335926</v>
      </c>
      <c r="FK24" s="332">
        <v>1036609.1483890875</v>
      </c>
      <c r="FL24" s="332">
        <v>1041474.0435801928</v>
      </c>
      <c r="FM24" s="332">
        <v>1036424.3674289942</v>
      </c>
      <c r="FN24" s="332">
        <v>1041091.4198993018</v>
      </c>
      <c r="FO24" s="332">
        <v>1052148.4210222575</v>
      </c>
      <c r="FP24" s="332">
        <v>1039302.8620067806</v>
      </c>
      <c r="FQ24" s="332">
        <v>1037939.0409722413</v>
      </c>
      <c r="FR24" s="332">
        <v>1036109.642178955</v>
      </c>
      <c r="FS24" s="332">
        <v>1038687.9272057158</v>
      </c>
      <c r="FT24" s="332">
        <v>1042085.2500334621</v>
      </c>
      <c r="FU24" s="332">
        <v>1073374.0149175941</v>
      </c>
      <c r="FV24" s="332">
        <v>1073219.0443878709</v>
      </c>
      <c r="FW24" s="332">
        <v>1080110.3992089387</v>
      </c>
      <c r="FX24" s="332">
        <v>1082147.2240115725</v>
      </c>
      <c r="FY24" s="332">
        <v>1081081.2269159558</v>
      </c>
      <c r="FZ24" s="332">
        <v>1088545.1124910372</v>
      </c>
      <c r="GA24" s="332">
        <v>1100026.3388422336</v>
      </c>
      <c r="GB24" s="332">
        <v>1105355.8715307743</v>
      </c>
      <c r="GC24" s="332">
        <v>1096128.7120475606</v>
      </c>
      <c r="GD24" s="332">
        <v>1105375.1448549454</v>
      </c>
      <c r="GE24" s="332">
        <v>1111588.0473450122</v>
      </c>
      <c r="GF24" s="332">
        <v>1109790.7839967455</v>
      </c>
      <c r="GG24" s="332">
        <v>1147683.1749252742</v>
      </c>
      <c r="GH24" s="332">
        <v>1142933.7863635519</v>
      </c>
      <c r="GI24" s="332">
        <v>1142054.680283047</v>
      </c>
      <c r="GJ24" s="332">
        <v>1148574.9167681499</v>
      </c>
      <c r="GK24" s="332">
        <v>1143928.8784266417</v>
      </c>
      <c r="GL24" s="332">
        <v>1150899.5142584189</v>
      </c>
      <c r="GM24" s="332">
        <v>1157324.3908518825</v>
      </c>
      <c r="GN24" s="332">
        <v>1153972.9565740831</v>
      </c>
      <c r="GO24" s="332">
        <v>1152732.26951055</v>
      </c>
      <c r="GP24" s="332">
        <v>1169331.3754976103</v>
      </c>
      <c r="GQ24" s="332">
        <v>1165148.3291890195</v>
      </c>
      <c r="GR24" s="332">
        <v>1172695.4641720445</v>
      </c>
      <c r="GS24" s="332">
        <v>1188181.684602482</v>
      </c>
      <c r="GT24" s="332">
        <v>1185088.5242540254</v>
      </c>
      <c r="GU24" s="332">
        <v>1187060.0269677034</v>
      </c>
      <c r="GV24" s="332">
        <v>1192134.8798865357</v>
      </c>
      <c r="GW24" s="332">
        <v>1197230.3589189472</v>
      </c>
      <c r="GX24" s="332">
        <v>1205374.3137540419</v>
      </c>
      <c r="GY24" s="332">
        <v>1225891.0760355487</v>
      </c>
      <c r="GZ24" s="332">
        <v>1217891.2754677364</v>
      </c>
      <c r="HA24" s="332">
        <v>1223574.0695406394</v>
      </c>
      <c r="HB24" s="332">
        <v>1234332.3057111762</v>
      </c>
      <c r="HC24" s="332">
        <v>1226095.1759804103</v>
      </c>
      <c r="HD24" s="332">
        <v>1231566.6334162627</v>
      </c>
      <c r="HE24" s="332">
        <v>1257227.6379414457</v>
      </c>
      <c r="HF24" s="332">
        <v>1259894.8782724764</v>
      </c>
      <c r="HG24" s="332">
        <v>1259046.2762671981</v>
      </c>
      <c r="HH24" s="332">
        <v>1261974.6450578268</v>
      </c>
      <c r="HI24" s="332">
        <v>1272274.3848818955</v>
      </c>
      <c r="HJ24" s="332">
        <v>1264054.959213346</v>
      </c>
      <c r="HK24" s="332">
        <v>1292291.0169068789</v>
      </c>
      <c r="HL24" s="332">
        <v>1285273.8069213894</v>
      </c>
      <c r="HM24" s="332">
        <v>1288224.9438390972</v>
      </c>
      <c r="HN24" s="332">
        <v>1305860.5269606533</v>
      </c>
      <c r="HO24" s="332">
        <v>1314766.7482955968</v>
      </c>
      <c r="HP24" s="332">
        <v>1343410.9472722486</v>
      </c>
      <c r="HQ24" s="332">
        <v>1361817.1307076821</v>
      </c>
      <c r="HR24" s="332">
        <v>1370249.1232067102</v>
      </c>
      <c r="HS24" s="332">
        <v>1359911.8306469352</v>
      </c>
      <c r="HT24" s="332">
        <v>1368308.1317104793</v>
      </c>
      <c r="HU24" s="332">
        <v>1362178.6357155377</v>
      </c>
      <c r="HV24" s="332">
        <v>1367653.6599491211</v>
      </c>
      <c r="HW24" s="332">
        <v>1371061.6283883182</v>
      </c>
      <c r="HX24" s="332">
        <v>1363599.4312741715</v>
      </c>
      <c r="HY24" s="332">
        <v>1368062.0515661258</v>
      </c>
      <c r="HZ24" s="332">
        <v>1382926.8171549696</v>
      </c>
      <c r="IA24" s="332">
        <v>1395254.0861326407</v>
      </c>
      <c r="IB24" s="332">
        <v>1401044.3158284235</v>
      </c>
      <c r="IC24" s="332">
        <v>1440843.4688177463</v>
      </c>
      <c r="ID24" s="332">
        <v>1433386.2521066673</v>
      </c>
      <c r="IE24" s="332">
        <v>1433952.860385512</v>
      </c>
      <c r="IF24" s="332">
        <v>1448979.2016002967</v>
      </c>
      <c r="IG24" s="332">
        <v>1438286.8777744407</v>
      </c>
      <c r="IH24" s="332">
        <v>1446843.6777101983</v>
      </c>
      <c r="II24" s="332">
        <v>1448798.053287138</v>
      </c>
      <c r="IJ24" s="332">
        <v>1457172.4653636483</v>
      </c>
      <c r="IK24" s="332">
        <v>1462446.9809487734</v>
      </c>
      <c r="IL24" s="332">
        <v>1487417.3663574797</v>
      </c>
      <c r="IM24" s="332">
        <v>1480577.8912493093</v>
      </c>
      <c r="IN24" s="332">
        <v>1490152.5957636531</v>
      </c>
      <c r="IO24" s="332">
        <v>1520967.8716228092</v>
      </c>
      <c r="IP24" s="332">
        <v>1520232.4721966686</v>
      </c>
      <c r="IQ24" s="332">
        <v>1527979.9755733362</v>
      </c>
      <c r="IR24" s="332">
        <v>1535013.5516671736</v>
      </c>
      <c r="IS24" s="332">
        <v>1541991.0102040209</v>
      </c>
      <c r="IT24" s="332">
        <v>1556480.0156959018</v>
      </c>
      <c r="IU24" s="332">
        <v>1592628.7520033943</v>
      </c>
      <c r="IV24" s="332">
        <v>1591227.4809417436</v>
      </c>
      <c r="IW24" s="332">
        <v>1590863.4206201842</v>
      </c>
      <c r="IX24" s="332">
        <v>1579114.3984264103</v>
      </c>
      <c r="IY24" s="332">
        <v>1584785.3719199703</v>
      </c>
      <c r="IZ24" s="332">
        <v>1598928.670571425</v>
      </c>
      <c r="JA24" s="332">
        <v>1619242.1222352285</v>
      </c>
      <c r="JB24" s="332">
        <v>1595956.4986098378</v>
      </c>
      <c r="JC24" s="332">
        <v>1600548.8564302754</v>
      </c>
      <c r="JD24" s="332">
        <v>1618581.0118608221</v>
      </c>
      <c r="JE24" s="332">
        <v>1615692.2149880244</v>
      </c>
      <c r="JF24" s="332">
        <v>1619272.3887771415</v>
      </c>
      <c r="JG24" s="332">
        <v>1642827.5171701326</v>
      </c>
      <c r="JH24" s="332">
        <v>1635467.7563197201</v>
      </c>
      <c r="JI24" s="332">
        <v>1646196.4098540759</v>
      </c>
      <c r="JJ24" s="332">
        <v>1657062.9207988412</v>
      </c>
      <c r="JK24" s="334"/>
    </row>
    <row r="25" spans="1:271">
      <c r="A25" s="343" t="s">
        <v>39</v>
      </c>
      <c r="B25" s="331" t="s">
        <v>32</v>
      </c>
      <c r="C25" s="332">
        <v>81674.261225457361</v>
      </c>
      <c r="D25" s="332">
        <v>84669.991828358354</v>
      </c>
      <c r="E25" s="332">
        <v>84557.268057398964</v>
      </c>
      <c r="F25" s="332">
        <v>79845.253876958188</v>
      </c>
      <c r="G25" s="332">
        <v>78216.410042905409</v>
      </c>
      <c r="H25" s="332">
        <v>77751.404657937121</v>
      </c>
      <c r="I25" s="332">
        <v>77641.191152618965</v>
      </c>
      <c r="J25" s="332">
        <v>78924.196907453297</v>
      </c>
      <c r="K25" s="332">
        <v>82350.670995618813</v>
      </c>
      <c r="L25" s="332">
        <v>82683.292719403238</v>
      </c>
      <c r="M25" s="332">
        <v>82505.566546870788</v>
      </c>
      <c r="N25" s="332">
        <v>83149.43049479922</v>
      </c>
      <c r="O25" s="332">
        <v>86573.400929155279</v>
      </c>
      <c r="P25" s="332">
        <v>88215.011506608513</v>
      </c>
      <c r="Q25" s="332">
        <v>90242.408002675511</v>
      </c>
      <c r="R25" s="332">
        <v>91945.292404054533</v>
      </c>
      <c r="S25" s="332">
        <v>90558.507128142024</v>
      </c>
      <c r="T25" s="332">
        <v>83898.547771244281</v>
      </c>
      <c r="U25" s="332">
        <v>83273.407102334779</v>
      </c>
      <c r="V25" s="332">
        <v>75682.773959022044</v>
      </c>
      <c r="W25" s="332">
        <v>76313.675621539514</v>
      </c>
      <c r="X25" s="332">
        <v>78538.690330143349</v>
      </c>
      <c r="Y25" s="332">
        <v>79899.509936646733</v>
      </c>
      <c r="Z25" s="332">
        <v>83396.697714547307</v>
      </c>
      <c r="AA25" s="332">
        <v>85813.943436402391</v>
      </c>
      <c r="AB25" s="332">
        <v>87358.704979101109</v>
      </c>
      <c r="AC25" s="332">
        <v>84092.025531706779</v>
      </c>
      <c r="AD25" s="332">
        <v>84993.39668430452</v>
      </c>
      <c r="AE25" s="332">
        <v>78044.369950967288</v>
      </c>
      <c r="AF25" s="332">
        <v>79872.053399233948</v>
      </c>
      <c r="AG25" s="332">
        <v>77443.008727433058</v>
      </c>
      <c r="AH25" s="332">
        <v>77859.381170400127</v>
      </c>
      <c r="AI25" s="332">
        <v>74915.95520736718</v>
      </c>
      <c r="AJ25" s="332">
        <v>75974.731150336214</v>
      </c>
      <c r="AK25" s="332">
        <v>75556.687393307599</v>
      </c>
      <c r="AL25" s="332">
        <v>80172.010737807577</v>
      </c>
      <c r="AM25" s="332">
        <v>79382.207183038772</v>
      </c>
      <c r="AN25" s="332">
        <v>79746.404380683642</v>
      </c>
      <c r="AO25" s="332">
        <v>76777.490431263883</v>
      </c>
      <c r="AP25" s="332">
        <v>73119.199156480172</v>
      </c>
      <c r="AQ25" s="332">
        <v>75445.804241559381</v>
      </c>
      <c r="AR25" s="332">
        <v>73087.0081086055</v>
      </c>
      <c r="AS25" s="332">
        <v>77345.605196713863</v>
      </c>
      <c r="AT25" s="332">
        <v>80253.589361839782</v>
      </c>
      <c r="AU25" s="332">
        <v>86470.566344972118</v>
      </c>
      <c r="AV25" s="332">
        <v>83095.65026147652</v>
      </c>
      <c r="AW25" s="332">
        <v>82415.908091268066</v>
      </c>
      <c r="AX25" s="332">
        <v>86176.273256159315</v>
      </c>
      <c r="AY25" s="332">
        <v>87165.600675837573</v>
      </c>
      <c r="AZ25" s="332">
        <v>84787.208176962333</v>
      </c>
      <c r="BA25" s="332">
        <v>81914.210078939592</v>
      </c>
      <c r="BB25" s="332">
        <v>79626.748272752753</v>
      </c>
      <c r="BC25" s="332">
        <v>80566.957994209384</v>
      </c>
      <c r="BD25" s="332">
        <v>80520.720902850473</v>
      </c>
      <c r="BE25" s="332">
        <v>83793.419670277319</v>
      </c>
      <c r="BF25" s="332">
        <v>79995.104746808531</v>
      </c>
      <c r="BG25" s="332">
        <v>78953.022795045137</v>
      </c>
      <c r="BH25" s="332">
        <v>82112.710657700052</v>
      </c>
      <c r="BI25" s="332">
        <v>83184.077796078607</v>
      </c>
      <c r="BJ25" s="332">
        <v>85630.156572969136</v>
      </c>
      <c r="BK25" s="332">
        <v>89655.036393817834</v>
      </c>
      <c r="BL25" s="332">
        <v>88012.843860554</v>
      </c>
      <c r="BM25" s="332">
        <v>91537.74587108643</v>
      </c>
      <c r="BN25" s="332">
        <v>92843.532738916299</v>
      </c>
      <c r="BO25" s="332">
        <v>93412.272384095108</v>
      </c>
      <c r="BP25" s="332">
        <v>96062.443620189093</v>
      </c>
      <c r="BQ25" s="332">
        <v>94667.136102394434</v>
      </c>
      <c r="BR25" s="332">
        <v>90134.33044482593</v>
      </c>
      <c r="BS25" s="332">
        <v>91751.460532825164</v>
      </c>
      <c r="BT25" s="332">
        <v>90930.27743478636</v>
      </c>
      <c r="BU25" s="332">
        <v>92035.114468583517</v>
      </c>
      <c r="BV25" s="332">
        <v>96645.475752076192</v>
      </c>
      <c r="BW25" s="332">
        <v>94791.113741987559</v>
      </c>
      <c r="BX25" s="332">
        <v>94932.99426562</v>
      </c>
      <c r="BY25" s="332">
        <v>97169.82054637064</v>
      </c>
      <c r="BZ25" s="332">
        <v>102292.16566959467</v>
      </c>
      <c r="CA25" s="332">
        <v>91361.830778565316</v>
      </c>
      <c r="CB25" s="332">
        <v>95545.369383688623</v>
      </c>
      <c r="CC25" s="332">
        <v>93472.230895291199</v>
      </c>
      <c r="CD25" s="332">
        <v>91450.634028329368</v>
      </c>
      <c r="CE25" s="332">
        <v>89401.209728660106</v>
      </c>
      <c r="CF25" s="332">
        <v>94560.527143967862</v>
      </c>
      <c r="CG25" s="332">
        <v>94758.568329832953</v>
      </c>
      <c r="CH25" s="332">
        <v>98286.065441014609</v>
      </c>
      <c r="CI25" s="332">
        <v>96806.353598954011</v>
      </c>
      <c r="CJ25" s="332">
        <v>97122.29518455037</v>
      </c>
      <c r="CK25" s="332">
        <v>95072.365506952949</v>
      </c>
      <c r="CL25" s="332">
        <v>92030.279936216553</v>
      </c>
      <c r="CM25" s="332">
        <v>91930.15450310614</v>
      </c>
      <c r="CN25" s="332">
        <v>91561.410778418329</v>
      </c>
      <c r="CO25" s="332">
        <v>86626.747437132697</v>
      </c>
      <c r="CP25" s="332">
        <v>81829.12479884288</v>
      </c>
      <c r="CQ25" s="332">
        <v>86772.081224880516</v>
      </c>
      <c r="CR25" s="332">
        <v>84778.58195149184</v>
      </c>
      <c r="CS25" s="332">
        <v>88839.801285933543</v>
      </c>
      <c r="CT25" s="332">
        <v>92221.663339229359</v>
      </c>
      <c r="CU25" s="332">
        <v>87797.42348282953</v>
      </c>
      <c r="CV25" s="332">
        <v>84368.7639082643</v>
      </c>
      <c r="CW25" s="332">
        <v>84012.031743336178</v>
      </c>
      <c r="CX25" s="332">
        <v>77345.396940903054</v>
      </c>
      <c r="CY25" s="332">
        <v>75514.010645260118</v>
      </c>
      <c r="CZ25" s="332">
        <v>74477.378911484993</v>
      </c>
      <c r="DA25" s="332">
        <v>76864.343990333204</v>
      </c>
      <c r="DB25" s="332">
        <v>75428.279839067138</v>
      </c>
      <c r="DC25" s="332">
        <v>79658.581920711687</v>
      </c>
      <c r="DD25" s="332">
        <v>80028.283060099508</v>
      </c>
      <c r="DE25" s="332">
        <v>75071.131820479335</v>
      </c>
      <c r="DF25" s="332">
        <v>72538.476225778635</v>
      </c>
      <c r="DG25" s="332">
        <v>81217.79641579029</v>
      </c>
      <c r="DH25" s="332">
        <v>80167.548692573459</v>
      </c>
      <c r="DI25" s="332">
        <v>81053.448225918182</v>
      </c>
      <c r="DJ25" s="332">
        <v>78086.480809302171</v>
      </c>
      <c r="DK25" s="332">
        <v>73855.874820405676</v>
      </c>
      <c r="DL25" s="332">
        <v>75461.597023667535</v>
      </c>
      <c r="DM25" s="332">
        <v>78397.058304352962</v>
      </c>
      <c r="DN25" s="332">
        <v>76815.570201639857</v>
      </c>
      <c r="DO25" s="332">
        <v>87450.350354864582</v>
      </c>
      <c r="DP25" s="332">
        <v>85797.912263110746</v>
      </c>
      <c r="DQ25" s="332">
        <v>94142.993810868604</v>
      </c>
      <c r="DR25" s="332">
        <v>98142.240002494014</v>
      </c>
      <c r="DS25" s="332">
        <v>102143.45282110054</v>
      </c>
      <c r="DT25" s="332">
        <v>106182.61004371851</v>
      </c>
      <c r="DU25" s="332">
        <v>105819.58796646405</v>
      </c>
      <c r="DV25" s="332">
        <v>109323.30147554519</v>
      </c>
      <c r="DW25" s="332">
        <v>108337.36666231448</v>
      </c>
      <c r="DX25" s="332">
        <v>115752.23146974438</v>
      </c>
      <c r="DY25" s="332">
        <v>118612.08062529826</v>
      </c>
      <c r="DZ25" s="332">
        <v>117254.75080361476</v>
      </c>
      <c r="EA25" s="332">
        <v>120418.3247130927</v>
      </c>
      <c r="EB25" s="332">
        <v>118561.26611443234</v>
      </c>
      <c r="EC25" s="332">
        <v>123930.35895302767</v>
      </c>
      <c r="ED25" s="332">
        <v>127516.01496785073</v>
      </c>
      <c r="EE25" s="332">
        <v>125401.90563985734</v>
      </c>
      <c r="EF25" s="332">
        <v>136805.28857448668</v>
      </c>
      <c r="EG25" s="332">
        <v>136525.6701014796</v>
      </c>
      <c r="EH25" s="332">
        <v>139478.40084027266</v>
      </c>
      <c r="EI25" s="332">
        <v>140152.94559515567</v>
      </c>
      <c r="EJ25" s="332">
        <v>141099.27966747727</v>
      </c>
      <c r="EK25" s="332">
        <v>138221.91839598326</v>
      </c>
      <c r="EL25" s="332">
        <v>152094.95815189136</v>
      </c>
      <c r="EM25" s="332">
        <v>149474.64043921846</v>
      </c>
      <c r="EN25" s="332">
        <v>157211.1318424943</v>
      </c>
      <c r="EO25" s="332">
        <v>158614.98027059267</v>
      </c>
      <c r="EP25" s="332">
        <v>155785.37559105907</v>
      </c>
      <c r="EQ25" s="332">
        <v>149281.27243054128</v>
      </c>
      <c r="ER25" s="332">
        <v>149446.73445263394</v>
      </c>
      <c r="ES25" s="332">
        <v>146649.59023340902</v>
      </c>
      <c r="ET25" s="332">
        <v>148472.9012140804</v>
      </c>
      <c r="EU25" s="332">
        <v>152031.72272115038</v>
      </c>
      <c r="EV25" s="332">
        <v>148262.21844462451</v>
      </c>
      <c r="EW25" s="332">
        <v>138957.73909131458</v>
      </c>
      <c r="EX25" s="332">
        <v>128155.18774904966</v>
      </c>
      <c r="EY25" s="332">
        <v>138635.02232965309</v>
      </c>
      <c r="EZ25" s="332">
        <v>134390.26084778353</v>
      </c>
      <c r="FA25" s="332">
        <v>139486.2726242762</v>
      </c>
      <c r="FB25" s="332">
        <v>144073.37300348911</v>
      </c>
      <c r="FC25" s="332">
        <v>143720.06965306928</v>
      </c>
      <c r="FD25" s="332">
        <v>146854.3314272936</v>
      </c>
      <c r="FE25" s="332">
        <v>147718.2901199483</v>
      </c>
      <c r="FF25" s="332">
        <v>152671.74539064136</v>
      </c>
      <c r="FG25" s="332">
        <v>152978.97206361944</v>
      </c>
      <c r="FH25" s="332">
        <v>154592.52231417786</v>
      </c>
      <c r="FI25" s="332">
        <v>152185.650265626</v>
      </c>
      <c r="FJ25" s="332">
        <v>152499.60313488983</v>
      </c>
      <c r="FK25" s="332">
        <v>154160.28472813283</v>
      </c>
      <c r="FL25" s="332">
        <v>157539.18982912839</v>
      </c>
      <c r="FM25" s="332">
        <v>153508.53777139206</v>
      </c>
      <c r="FN25" s="332">
        <v>156019.18058073611</v>
      </c>
      <c r="FO25" s="332">
        <v>147974.33222603117</v>
      </c>
      <c r="FP25" s="332">
        <v>148099.85088724046</v>
      </c>
      <c r="FQ25" s="332">
        <v>139431.77667247845</v>
      </c>
      <c r="FR25" s="332">
        <v>134914.38702650147</v>
      </c>
      <c r="FS25" s="332">
        <v>135769.85320156187</v>
      </c>
      <c r="FT25" s="332">
        <v>137687.24075048973</v>
      </c>
      <c r="FU25" s="332">
        <v>141804.32402770009</v>
      </c>
      <c r="FV25" s="332">
        <v>144509.2714644612</v>
      </c>
      <c r="FW25" s="332">
        <v>149278.74045063148</v>
      </c>
      <c r="FX25" s="332">
        <v>147776.60427832548</v>
      </c>
      <c r="FY25" s="332">
        <v>147600.53015368147</v>
      </c>
      <c r="FZ25" s="332">
        <v>145482.46172755916</v>
      </c>
      <c r="GA25" s="332">
        <v>142379.45215208724</v>
      </c>
      <c r="GB25" s="332">
        <v>161514.40618865675</v>
      </c>
      <c r="GC25" s="332">
        <v>156712.09349155886</v>
      </c>
      <c r="GD25" s="332">
        <v>148027.06819703159</v>
      </c>
      <c r="GE25" s="332">
        <v>153437.87163553436</v>
      </c>
      <c r="GF25" s="332">
        <v>147712.70194909384</v>
      </c>
      <c r="GG25" s="332">
        <v>156538.11025088184</v>
      </c>
      <c r="GH25" s="332">
        <v>160631.37367144681</v>
      </c>
      <c r="GI25" s="332">
        <v>165033.52027725504</v>
      </c>
      <c r="GJ25" s="332">
        <v>164244.59895355077</v>
      </c>
      <c r="GK25" s="332">
        <v>159731.09794600107</v>
      </c>
      <c r="GL25" s="332">
        <v>161957.6425526026</v>
      </c>
      <c r="GM25" s="332">
        <v>167782.64672223362</v>
      </c>
      <c r="GN25" s="332">
        <v>173538.68356936707</v>
      </c>
      <c r="GO25" s="332">
        <v>174671.62175044045</v>
      </c>
      <c r="GP25" s="332">
        <v>180549.96567716991</v>
      </c>
      <c r="GQ25" s="332">
        <v>177722.32033096167</v>
      </c>
      <c r="GR25" s="332">
        <v>185386.80401200027</v>
      </c>
      <c r="GS25" s="332">
        <v>182442.53856676488</v>
      </c>
      <c r="GT25" s="332">
        <v>175805.75579693035</v>
      </c>
      <c r="GU25" s="332">
        <v>177639.60480941075</v>
      </c>
      <c r="GV25" s="332">
        <v>186459.57729808384</v>
      </c>
      <c r="GW25" s="332">
        <v>197629.45209056872</v>
      </c>
      <c r="GX25" s="332">
        <v>202455.10225489884</v>
      </c>
      <c r="GY25" s="332">
        <v>202999.30330010358</v>
      </c>
      <c r="GZ25" s="332">
        <v>203128.63623918543</v>
      </c>
      <c r="HA25" s="332">
        <v>199450.8644835368</v>
      </c>
      <c r="HB25" s="332">
        <v>203709.5372712457</v>
      </c>
      <c r="HC25" s="332">
        <v>198992.41444881412</v>
      </c>
      <c r="HD25" s="332">
        <v>198920.869594577</v>
      </c>
      <c r="HE25" s="332">
        <v>201183.93232802255</v>
      </c>
      <c r="HF25" s="332">
        <v>200522.12501780415</v>
      </c>
      <c r="HG25" s="332">
        <v>205942.85419815089</v>
      </c>
      <c r="HH25" s="332">
        <v>204493.38796714126</v>
      </c>
      <c r="HI25" s="332">
        <v>210477.25916289992</v>
      </c>
      <c r="HJ25" s="332">
        <v>205881.75951255645</v>
      </c>
      <c r="HK25" s="332">
        <v>212432.41761854698</v>
      </c>
      <c r="HL25" s="332">
        <v>219233.51233114491</v>
      </c>
      <c r="HM25" s="332">
        <v>222692.41249080884</v>
      </c>
      <c r="HN25" s="332">
        <v>212260.13666026946</v>
      </c>
      <c r="HO25" s="332">
        <v>215003.61543037734</v>
      </c>
      <c r="HP25" s="332">
        <v>237229.43829224969</v>
      </c>
      <c r="HQ25" s="332">
        <v>243940.52940663943</v>
      </c>
      <c r="HR25" s="332">
        <v>246112.22025966522</v>
      </c>
      <c r="HS25" s="332">
        <v>246027.88681440585</v>
      </c>
      <c r="HT25" s="332">
        <v>251879.85690352391</v>
      </c>
      <c r="HU25" s="332">
        <v>246998.45032718848</v>
      </c>
      <c r="HV25" s="332">
        <v>256043.62521751845</v>
      </c>
      <c r="HW25" s="332">
        <v>238342.0487639101</v>
      </c>
      <c r="HX25" s="332">
        <v>242144.56973053442</v>
      </c>
      <c r="HY25" s="332">
        <v>244900.08705471206</v>
      </c>
      <c r="HZ25" s="332">
        <v>248354.29535874954</v>
      </c>
      <c r="IA25" s="332">
        <v>253169.82864363163</v>
      </c>
      <c r="IB25" s="332">
        <v>250235.85824762241</v>
      </c>
      <c r="IC25" s="332">
        <v>267326.90192636562</v>
      </c>
      <c r="ID25" s="332">
        <v>271509.40575122979</v>
      </c>
      <c r="IE25" s="332">
        <v>272594.30059106555</v>
      </c>
      <c r="IF25" s="332">
        <v>270630.39997593319</v>
      </c>
      <c r="IG25" s="332">
        <v>268868.73043740238</v>
      </c>
      <c r="IH25" s="332">
        <v>278800.30876460532</v>
      </c>
      <c r="II25" s="332">
        <v>272490.98093938362</v>
      </c>
      <c r="IJ25" s="332">
        <v>289920.54538850195</v>
      </c>
      <c r="IK25" s="332">
        <v>294070.51549560094</v>
      </c>
      <c r="IL25" s="332">
        <v>300348.22677381232</v>
      </c>
      <c r="IM25" s="332">
        <v>295123.02369732683</v>
      </c>
      <c r="IN25" s="332">
        <v>300560.27789540321</v>
      </c>
      <c r="IO25" s="332">
        <v>294067.66619938659</v>
      </c>
      <c r="IP25" s="332">
        <v>302145.06500649662</v>
      </c>
      <c r="IQ25" s="332">
        <v>300625.52255977143</v>
      </c>
      <c r="IR25" s="332">
        <v>296045.59361306921</v>
      </c>
      <c r="IS25" s="332">
        <v>293818.69343247369</v>
      </c>
      <c r="IT25" s="332">
        <v>311134.36806999595</v>
      </c>
      <c r="IU25" s="332">
        <v>333122.76475251751</v>
      </c>
      <c r="IV25" s="332">
        <v>350892.6165963622</v>
      </c>
      <c r="IW25" s="332">
        <v>351021.59745802946</v>
      </c>
      <c r="IX25" s="332">
        <v>329578.25745591056</v>
      </c>
      <c r="IY25" s="332">
        <v>329177.98426650203</v>
      </c>
      <c r="IZ25" s="332">
        <v>328769.78942874365</v>
      </c>
      <c r="JA25" s="332">
        <v>336005.05841064121</v>
      </c>
      <c r="JB25" s="332">
        <v>311804.942573104</v>
      </c>
      <c r="JC25" s="332">
        <v>325608.01601538475</v>
      </c>
      <c r="JD25" s="332">
        <v>323821.62587864924</v>
      </c>
      <c r="JE25" s="332">
        <v>314663.84163028881</v>
      </c>
      <c r="JF25" s="332">
        <v>322717.14650419785</v>
      </c>
      <c r="JG25" s="332">
        <v>317559.5400113971</v>
      </c>
      <c r="JH25" s="332">
        <v>316937.09583225544</v>
      </c>
      <c r="JI25" s="332">
        <v>328767.80858402362</v>
      </c>
      <c r="JJ25" s="332">
        <v>330144.46188194893</v>
      </c>
      <c r="JK25" s="334"/>
    </row>
    <row r="26" spans="1:271">
      <c r="A26" s="344" t="s">
        <v>40</v>
      </c>
      <c r="B26" s="331" t="s">
        <v>32</v>
      </c>
      <c r="C26" s="332">
        <v>216900.55958946975</v>
      </c>
      <c r="D26" s="332">
        <v>216403.44506961782</v>
      </c>
      <c r="E26" s="332">
        <v>218464.80241154187</v>
      </c>
      <c r="F26" s="332">
        <v>217810.33035314878</v>
      </c>
      <c r="G26" s="332">
        <v>219553.56600115044</v>
      </c>
      <c r="H26" s="332">
        <v>220359.38082712254</v>
      </c>
      <c r="I26" s="332">
        <v>224470.40486923908</v>
      </c>
      <c r="J26" s="332">
        <v>226350.77144079551</v>
      </c>
      <c r="K26" s="332">
        <v>226601.63692598382</v>
      </c>
      <c r="L26" s="332">
        <v>226729.51641858218</v>
      </c>
      <c r="M26" s="332">
        <v>226969.77092200395</v>
      </c>
      <c r="N26" s="332">
        <v>230101.83820853717</v>
      </c>
      <c r="O26" s="332">
        <v>228422.16862843992</v>
      </c>
      <c r="P26" s="332">
        <v>228370.38737132921</v>
      </c>
      <c r="Q26" s="332">
        <v>228732.54565370199</v>
      </c>
      <c r="R26" s="332">
        <v>228980.72239717731</v>
      </c>
      <c r="S26" s="332">
        <v>233539.59291238716</v>
      </c>
      <c r="T26" s="332">
        <v>235481.43380928578</v>
      </c>
      <c r="U26" s="332">
        <v>235178.13241798943</v>
      </c>
      <c r="V26" s="332">
        <v>238475.00991630461</v>
      </c>
      <c r="W26" s="332">
        <v>238532.68321791198</v>
      </c>
      <c r="X26" s="332">
        <v>237902.80223117396</v>
      </c>
      <c r="Y26" s="332">
        <v>240831.59992708842</v>
      </c>
      <c r="Z26" s="332">
        <v>240521.47581929018</v>
      </c>
      <c r="AA26" s="332">
        <v>239354.81726382999</v>
      </c>
      <c r="AB26" s="332">
        <v>239999.98488806622</v>
      </c>
      <c r="AC26" s="332">
        <v>244486.60553115892</v>
      </c>
      <c r="AD26" s="332">
        <v>245197.27841577056</v>
      </c>
      <c r="AE26" s="332">
        <v>249838.40334177285</v>
      </c>
      <c r="AF26" s="332">
        <v>249235.96349057608</v>
      </c>
      <c r="AG26" s="332">
        <v>256622.76366431772</v>
      </c>
      <c r="AH26" s="332">
        <v>259153.57825659175</v>
      </c>
      <c r="AI26" s="332">
        <v>258933.29216371619</v>
      </c>
      <c r="AJ26" s="332">
        <v>261509.42856266184</v>
      </c>
      <c r="AK26" s="332">
        <v>262022.07177776849</v>
      </c>
      <c r="AL26" s="332">
        <v>261946.34106854731</v>
      </c>
      <c r="AM26" s="332">
        <v>262459.91924252058</v>
      </c>
      <c r="AN26" s="332">
        <v>273122.08817251882</v>
      </c>
      <c r="AO26" s="332">
        <v>273968.7739738957</v>
      </c>
      <c r="AP26" s="332">
        <v>275179.37026983948</v>
      </c>
      <c r="AQ26" s="332">
        <v>285745.51127048256</v>
      </c>
      <c r="AR26" s="332">
        <v>289408.86195217527</v>
      </c>
      <c r="AS26" s="332">
        <v>290351.24527951272</v>
      </c>
      <c r="AT26" s="332">
        <v>290501.17124420695</v>
      </c>
      <c r="AU26" s="332">
        <v>289709.52647606074</v>
      </c>
      <c r="AV26" s="332">
        <v>294705.77882902196</v>
      </c>
      <c r="AW26" s="332">
        <v>297594.68443824764</v>
      </c>
      <c r="AX26" s="332">
        <v>297859.66318358266</v>
      </c>
      <c r="AY26" s="332">
        <v>295759.05341270566</v>
      </c>
      <c r="AZ26" s="332">
        <v>297361.15750675282</v>
      </c>
      <c r="BA26" s="332">
        <v>299325.1720910531</v>
      </c>
      <c r="BB26" s="332">
        <v>303378.62034426339</v>
      </c>
      <c r="BC26" s="332">
        <v>302401.23913061188</v>
      </c>
      <c r="BD26" s="332">
        <v>300096.44596279808</v>
      </c>
      <c r="BE26" s="332">
        <v>314050.07504835352</v>
      </c>
      <c r="BF26" s="332">
        <v>323848.70130123524</v>
      </c>
      <c r="BG26" s="332">
        <v>324063.44118436408</v>
      </c>
      <c r="BH26" s="332">
        <v>330354.83830987662</v>
      </c>
      <c r="BI26" s="332">
        <v>339367.15073569608</v>
      </c>
      <c r="BJ26" s="332">
        <v>345182.56214521796</v>
      </c>
      <c r="BK26" s="332">
        <v>358853.13074032054</v>
      </c>
      <c r="BL26" s="332">
        <v>360494.81183928758</v>
      </c>
      <c r="BM26" s="332">
        <v>369411.97504362045</v>
      </c>
      <c r="BN26" s="332">
        <v>374506.3575122722</v>
      </c>
      <c r="BO26" s="332">
        <v>378761.34869761526</v>
      </c>
      <c r="BP26" s="332">
        <v>388548.55010832183</v>
      </c>
      <c r="BQ26" s="332">
        <v>396274.71896655916</v>
      </c>
      <c r="BR26" s="332">
        <v>411177.3843057513</v>
      </c>
      <c r="BS26" s="332">
        <v>415019.38190168614</v>
      </c>
      <c r="BT26" s="332">
        <v>426057.3501225381</v>
      </c>
      <c r="BU26" s="332">
        <v>434458.23553782469</v>
      </c>
      <c r="BV26" s="332">
        <v>440517.39364978392</v>
      </c>
      <c r="BW26" s="332">
        <v>462423.29349792737</v>
      </c>
      <c r="BX26" s="332">
        <v>464856.52046207618</v>
      </c>
      <c r="BY26" s="332">
        <v>465443.32679029193</v>
      </c>
      <c r="BZ26" s="332">
        <v>465726.72333105397</v>
      </c>
      <c r="CA26" s="332">
        <v>480330.79660014971</v>
      </c>
      <c r="CB26" s="332">
        <v>491879.69142070162</v>
      </c>
      <c r="CC26" s="332">
        <v>512268.50904932956</v>
      </c>
      <c r="CD26" s="332">
        <v>515349.43266823189</v>
      </c>
      <c r="CE26" s="332">
        <v>522602.9319683892</v>
      </c>
      <c r="CF26" s="332">
        <v>532508.42561780906</v>
      </c>
      <c r="CG26" s="332">
        <v>551486.64031681267</v>
      </c>
      <c r="CH26" s="332">
        <v>558016.24381895084</v>
      </c>
      <c r="CI26" s="332">
        <v>577299.61746152525</v>
      </c>
      <c r="CJ26" s="332">
        <v>572636.83251223282</v>
      </c>
      <c r="CK26" s="332">
        <v>583806.07234524959</v>
      </c>
      <c r="CL26" s="332">
        <v>588146.37331011321</v>
      </c>
      <c r="CM26" s="332">
        <v>595484.08740534005</v>
      </c>
      <c r="CN26" s="332">
        <v>594764.85529458779</v>
      </c>
      <c r="CO26" s="332">
        <v>612778.89259321359</v>
      </c>
      <c r="CP26" s="332">
        <v>621750.57388744294</v>
      </c>
      <c r="CQ26" s="332">
        <v>615672.37471670634</v>
      </c>
      <c r="CR26" s="332">
        <v>624871.7381283117</v>
      </c>
      <c r="CS26" s="332">
        <v>623780.32033969043</v>
      </c>
      <c r="CT26" s="332">
        <v>627806.1762077671</v>
      </c>
      <c r="CU26" s="332">
        <v>644156.81208725343</v>
      </c>
      <c r="CV26" s="332">
        <v>654464.79311193305</v>
      </c>
      <c r="CW26" s="332">
        <v>659486.52613169071</v>
      </c>
      <c r="CX26" s="332">
        <v>665686.87213580671</v>
      </c>
      <c r="CY26" s="332">
        <v>664815.68352805334</v>
      </c>
      <c r="CZ26" s="332">
        <v>675956.92613979534</v>
      </c>
      <c r="DA26" s="332">
        <v>713091.69583916455</v>
      </c>
      <c r="DB26" s="332">
        <v>708986.49387423904</v>
      </c>
      <c r="DC26" s="332">
        <v>708394.28076171549</v>
      </c>
      <c r="DD26" s="332">
        <v>713293.38190711255</v>
      </c>
      <c r="DE26" s="332">
        <v>717493.05134291737</v>
      </c>
      <c r="DF26" s="332">
        <v>722497.68479190103</v>
      </c>
      <c r="DG26" s="332">
        <v>715247.33421565837</v>
      </c>
      <c r="DH26" s="332">
        <v>710269.3497110703</v>
      </c>
      <c r="DI26" s="332">
        <v>720046.0245343151</v>
      </c>
      <c r="DJ26" s="332">
        <v>731180.99582678266</v>
      </c>
      <c r="DK26" s="332">
        <v>731603.01280569797</v>
      </c>
      <c r="DL26" s="332">
        <v>739217.1862288065</v>
      </c>
      <c r="DM26" s="332">
        <v>757510.339645272</v>
      </c>
      <c r="DN26" s="332">
        <v>755473.77527541679</v>
      </c>
      <c r="DO26" s="332">
        <v>755843.32529910398</v>
      </c>
      <c r="DP26" s="332">
        <v>761772.00138812489</v>
      </c>
      <c r="DQ26" s="332">
        <v>759429.27963739983</v>
      </c>
      <c r="DR26" s="332">
        <v>768768.4165214661</v>
      </c>
      <c r="DS26" s="332">
        <v>789826.04900733614</v>
      </c>
      <c r="DT26" s="332">
        <v>782423.37716283742</v>
      </c>
      <c r="DU26" s="332">
        <v>779609.63841396105</v>
      </c>
      <c r="DV26" s="332">
        <v>786631.72829496418</v>
      </c>
      <c r="DW26" s="332">
        <v>779233.07284265873</v>
      </c>
      <c r="DX26" s="332">
        <v>786099.84402639838</v>
      </c>
      <c r="DY26" s="332">
        <v>817525.68741298572</v>
      </c>
      <c r="DZ26" s="332">
        <v>807149.63563989173</v>
      </c>
      <c r="EA26" s="332">
        <v>807965.76908435882</v>
      </c>
      <c r="EB26" s="332">
        <v>810145.90610394697</v>
      </c>
      <c r="EC26" s="332">
        <v>806035.79246729077</v>
      </c>
      <c r="ED26" s="332">
        <v>813166.53764084913</v>
      </c>
      <c r="EE26" s="332">
        <v>829964.23228560365</v>
      </c>
      <c r="EF26" s="332">
        <v>810817.87850902241</v>
      </c>
      <c r="EG26" s="332">
        <v>810650.71549929236</v>
      </c>
      <c r="EH26" s="332">
        <v>803417.2556326685</v>
      </c>
      <c r="EI26" s="332">
        <v>807704.93845215533</v>
      </c>
      <c r="EJ26" s="332">
        <v>811790.64750176831</v>
      </c>
      <c r="EK26" s="332">
        <v>842173.5149084829</v>
      </c>
      <c r="EL26" s="332">
        <v>831399.25981379533</v>
      </c>
      <c r="EM26" s="332">
        <v>831821.76447954425</v>
      </c>
      <c r="EN26" s="332">
        <v>832611.35629626014</v>
      </c>
      <c r="EO26" s="332">
        <v>829138.1579195729</v>
      </c>
      <c r="EP26" s="332">
        <v>828686.36384580215</v>
      </c>
      <c r="EQ26" s="332">
        <v>858454.73044142593</v>
      </c>
      <c r="ER26" s="332">
        <v>829370.09501903108</v>
      </c>
      <c r="ES26" s="332">
        <v>833630.18280225398</v>
      </c>
      <c r="ET26" s="332">
        <v>846607.78829086001</v>
      </c>
      <c r="EU26" s="332">
        <v>843104.31195322634</v>
      </c>
      <c r="EV26" s="332">
        <v>854092.51975649735</v>
      </c>
      <c r="EW26" s="332">
        <v>875685.30393833085</v>
      </c>
      <c r="EX26" s="332">
        <v>871851.95310453931</v>
      </c>
      <c r="EY26" s="332">
        <v>866687.45655850263</v>
      </c>
      <c r="EZ26" s="332">
        <v>875625.83669717098</v>
      </c>
      <c r="FA26" s="332">
        <v>877507.1600799032</v>
      </c>
      <c r="FB26" s="332">
        <v>873417.8969564162</v>
      </c>
      <c r="FC26" s="332">
        <v>890243.85113001475</v>
      </c>
      <c r="FD26" s="332">
        <v>876866.81957828288</v>
      </c>
      <c r="FE26" s="332">
        <v>877725.48634344782</v>
      </c>
      <c r="FF26" s="332">
        <v>879103.20330343698</v>
      </c>
      <c r="FG26" s="332">
        <v>868241.40641105839</v>
      </c>
      <c r="FH26" s="332">
        <v>867715.60165647382</v>
      </c>
      <c r="FI26" s="332">
        <v>898538.82757767709</v>
      </c>
      <c r="FJ26" s="332">
        <v>893156.72849870275</v>
      </c>
      <c r="FK26" s="332">
        <v>882448.86366095464</v>
      </c>
      <c r="FL26" s="332">
        <v>883934.85375106439</v>
      </c>
      <c r="FM26" s="332">
        <v>882915.82965760212</v>
      </c>
      <c r="FN26" s="332">
        <v>885072.2393185657</v>
      </c>
      <c r="FO26" s="332">
        <v>904174.08879622631</v>
      </c>
      <c r="FP26" s="332">
        <v>891203.01111954008</v>
      </c>
      <c r="FQ26" s="332">
        <v>898507.2642997629</v>
      </c>
      <c r="FR26" s="332">
        <v>901195.25515245355</v>
      </c>
      <c r="FS26" s="332">
        <v>902918.07400415395</v>
      </c>
      <c r="FT26" s="332">
        <v>904398.00928297231</v>
      </c>
      <c r="FU26" s="332">
        <v>931569.69088989415</v>
      </c>
      <c r="FV26" s="332">
        <v>928709.77292340971</v>
      </c>
      <c r="FW26" s="332">
        <v>930831.65875830734</v>
      </c>
      <c r="FX26" s="332">
        <v>934370.61973324697</v>
      </c>
      <c r="FY26" s="332">
        <v>933480.69676227425</v>
      </c>
      <c r="FZ26" s="332">
        <v>943062.65076347813</v>
      </c>
      <c r="GA26" s="332">
        <v>957646.88669014629</v>
      </c>
      <c r="GB26" s="332">
        <v>943841.46534211747</v>
      </c>
      <c r="GC26" s="332">
        <v>939416.61855600169</v>
      </c>
      <c r="GD26" s="332">
        <v>957348.07665791386</v>
      </c>
      <c r="GE26" s="332">
        <v>958150.17570947786</v>
      </c>
      <c r="GF26" s="332">
        <v>962078.08204765175</v>
      </c>
      <c r="GG26" s="332">
        <v>991145.06467439234</v>
      </c>
      <c r="GH26" s="332">
        <v>982302.41269210516</v>
      </c>
      <c r="GI26" s="332">
        <v>977021.16000579204</v>
      </c>
      <c r="GJ26" s="332">
        <v>984330.31781459926</v>
      </c>
      <c r="GK26" s="332">
        <v>984197.78048064071</v>
      </c>
      <c r="GL26" s="332">
        <v>988941.87170581636</v>
      </c>
      <c r="GM26" s="332">
        <v>989541.7441296489</v>
      </c>
      <c r="GN26" s="332">
        <v>980434.27300471591</v>
      </c>
      <c r="GO26" s="332">
        <v>978060.64776010939</v>
      </c>
      <c r="GP26" s="332">
        <v>988781.40982044046</v>
      </c>
      <c r="GQ26" s="332">
        <v>987426.0088580579</v>
      </c>
      <c r="GR26" s="332">
        <v>987308.66016004432</v>
      </c>
      <c r="GS26" s="332">
        <v>1005739.1460357171</v>
      </c>
      <c r="GT26" s="332">
        <v>1009282.7684570951</v>
      </c>
      <c r="GU26" s="332">
        <v>1009420.4221582925</v>
      </c>
      <c r="GV26" s="332">
        <v>1005675.3025884519</v>
      </c>
      <c r="GW26" s="332">
        <v>999600.90682837833</v>
      </c>
      <c r="GX26" s="332">
        <v>1002919.2114991432</v>
      </c>
      <c r="GY26" s="332">
        <v>1022891.7727354452</v>
      </c>
      <c r="GZ26" s="332">
        <v>1014762.639228551</v>
      </c>
      <c r="HA26" s="332">
        <v>1024123.2050571027</v>
      </c>
      <c r="HB26" s="332">
        <v>1030622.7684399305</v>
      </c>
      <c r="HC26" s="332">
        <v>1027102.7615315962</v>
      </c>
      <c r="HD26" s="332">
        <v>1032645.7638216857</v>
      </c>
      <c r="HE26" s="332">
        <v>1056043.7056134231</v>
      </c>
      <c r="HF26" s="332">
        <v>1059372.7532546723</v>
      </c>
      <c r="HG26" s="332">
        <v>1053103.4220690473</v>
      </c>
      <c r="HH26" s="332">
        <v>1057481.2570906854</v>
      </c>
      <c r="HI26" s="332">
        <v>1061797.1257189955</v>
      </c>
      <c r="HJ26" s="332">
        <v>1058173.1997007895</v>
      </c>
      <c r="HK26" s="332">
        <v>1079858.599288332</v>
      </c>
      <c r="HL26" s="332">
        <v>1066040.2945902445</v>
      </c>
      <c r="HM26" s="332">
        <v>1065532.5313482883</v>
      </c>
      <c r="HN26" s="332">
        <v>1093600.3903003838</v>
      </c>
      <c r="HO26" s="332">
        <v>1099763.1328652194</v>
      </c>
      <c r="HP26" s="332">
        <v>1106181.5089799988</v>
      </c>
      <c r="HQ26" s="332">
        <v>1117876.6013010426</v>
      </c>
      <c r="HR26" s="332">
        <v>1124136.9029470449</v>
      </c>
      <c r="HS26" s="332">
        <v>1113883.9438325292</v>
      </c>
      <c r="HT26" s="332">
        <v>1116428.2748069554</v>
      </c>
      <c r="HU26" s="332">
        <v>1115180.1853883492</v>
      </c>
      <c r="HV26" s="332">
        <v>1111610.0347316025</v>
      </c>
      <c r="HW26" s="332">
        <v>1132719.5796244082</v>
      </c>
      <c r="HX26" s="332">
        <v>1121454.861543637</v>
      </c>
      <c r="HY26" s="332">
        <v>1123161.9645114138</v>
      </c>
      <c r="HZ26" s="332">
        <v>1134572.52179622</v>
      </c>
      <c r="IA26" s="332">
        <v>1142084.2574890091</v>
      </c>
      <c r="IB26" s="332">
        <v>1150808.4575808011</v>
      </c>
      <c r="IC26" s="332">
        <v>1173516.5668913806</v>
      </c>
      <c r="ID26" s="332">
        <v>1161876.8463554375</v>
      </c>
      <c r="IE26" s="332">
        <v>1161358.5597944465</v>
      </c>
      <c r="IF26" s="332">
        <v>1178348.8016243635</v>
      </c>
      <c r="IG26" s="332">
        <v>1169418.1473370383</v>
      </c>
      <c r="IH26" s="332">
        <v>1168043.368945593</v>
      </c>
      <c r="II26" s="332">
        <v>1176307.0723477544</v>
      </c>
      <c r="IJ26" s="332">
        <v>1167251.9199751464</v>
      </c>
      <c r="IK26" s="332">
        <v>1168376.4654531726</v>
      </c>
      <c r="IL26" s="332">
        <v>1187069.1395836673</v>
      </c>
      <c r="IM26" s="332">
        <v>1185454.8675519824</v>
      </c>
      <c r="IN26" s="332">
        <v>1189592.31786825</v>
      </c>
      <c r="IO26" s="332">
        <v>1226900.2054234226</v>
      </c>
      <c r="IP26" s="332">
        <v>1218087.407190172</v>
      </c>
      <c r="IQ26" s="332">
        <v>1227354.4530135649</v>
      </c>
      <c r="IR26" s="332">
        <v>1238967.9580541044</v>
      </c>
      <c r="IS26" s="332">
        <v>1248172.3167715473</v>
      </c>
      <c r="IT26" s="332">
        <v>1245345.6476259059</v>
      </c>
      <c r="IU26" s="332">
        <v>1259505.9872508768</v>
      </c>
      <c r="IV26" s="332">
        <v>1240334.8643453813</v>
      </c>
      <c r="IW26" s="332">
        <v>1239841.8231621548</v>
      </c>
      <c r="IX26" s="332">
        <v>1249536.1409704997</v>
      </c>
      <c r="IY26" s="332">
        <v>1255607.3876534682</v>
      </c>
      <c r="IZ26" s="332">
        <v>1270158.8811426815</v>
      </c>
      <c r="JA26" s="332">
        <v>1283237.0638245873</v>
      </c>
      <c r="JB26" s="332">
        <v>1284151.5560367338</v>
      </c>
      <c r="JC26" s="332">
        <v>1274940.8404148906</v>
      </c>
      <c r="JD26" s="332">
        <v>1294759.3859821728</v>
      </c>
      <c r="JE26" s="332">
        <v>1301028.3733577356</v>
      </c>
      <c r="JF26" s="332">
        <v>1296555.2422729437</v>
      </c>
      <c r="JG26" s="332">
        <v>1325267.9771587355</v>
      </c>
      <c r="JH26" s="332">
        <v>1318530.6604874646</v>
      </c>
      <c r="JI26" s="332">
        <v>1317428.6012700521</v>
      </c>
      <c r="JJ26" s="332">
        <v>1326918.4589168923</v>
      </c>
      <c r="JK26" s="334"/>
    </row>
    <row r="27" spans="1:271">
      <c r="A27" s="345" t="s">
        <v>41</v>
      </c>
      <c r="B27" s="331" t="s">
        <v>32</v>
      </c>
      <c r="C27" s="332">
        <v>4476.8500000000004</v>
      </c>
      <c r="D27" s="332">
        <v>4470.7169999999996</v>
      </c>
      <c r="E27" s="332">
        <v>4468.674</v>
      </c>
      <c r="F27" s="332">
        <v>4465.3940000000002</v>
      </c>
      <c r="G27" s="332">
        <v>4462.1139999999996</v>
      </c>
      <c r="H27" s="332">
        <v>4490.299</v>
      </c>
      <c r="I27" s="332">
        <v>4497.0230000000001</v>
      </c>
      <c r="J27" s="332">
        <v>4486.5159999999996</v>
      </c>
      <c r="K27" s="332">
        <v>4520.0479999999998</v>
      </c>
      <c r="L27" s="332">
        <v>4607.9610000000002</v>
      </c>
      <c r="M27" s="332">
        <v>4611.076</v>
      </c>
      <c r="N27" s="332">
        <v>4596.9740000000002</v>
      </c>
      <c r="O27" s="332">
        <v>4750.6009999999997</v>
      </c>
      <c r="P27" s="332">
        <v>4363.7359999999999</v>
      </c>
      <c r="Q27" s="332">
        <v>4295.799</v>
      </c>
      <c r="R27" s="332">
        <v>4008.9059999999999</v>
      </c>
      <c r="S27" s="332">
        <v>4181.2150000000001</v>
      </c>
      <c r="T27" s="332">
        <v>4079.462</v>
      </c>
      <c r="U27" s="332">
        <v>4221.4660000000003</v>
      </c>
      <c r="V27" s="332">
        <v>4282.9690000000001</v>
      </c>
      <c r="W27" s="332">
        <v>4230.2619999999997</v>
      </c>
      <c r="X27" s="332">
        <v>4111.0870000000004</v>
      </c>
      <c r="Y27" s="332">
        <v>4151.433</v>
      </c>
      <c r="Z27" s="332">
        <v>4084.047</v>
      </c>
      <c r="AA27" s="332">
        <v>4171.8180000000002</v>
      </c>
      <c r="AB27" s="332">
        <v>4356.1220000000003</v>
      </c>
      <c r="AC27" s="332">
        <v>4498.0029999999997</v>
      </c>
      <c r="AD27" s="332">
        <v>4481.1170000000002</v>
      </c>
      <c r="AE27" s="332">
        <v>4354.5119999999997</v>
      </c>
      <c r="AF27" s="332">
        <v>4381.2219999999998</v>
      </c>
      <c r="AG27" s="332">
        <v>4311.6360000000004</v>
      </c>
      <c r="AH27" s="332">
        <v>4477.5140000000001</v>
      </c>
      <c r="AI27" s="332">
        <v>4404.9080000000004</v>
      </c>
      <c r="AJ27" s="332">
        <v>4524.9350000000004</v>
      </c>
      <c r="AK27" s="332">
        <v>4140.3329999999996</v>
      </c>
      <c r="AL27" s="332">
        <v>4116.4849999999997</v>
      </c>
      <c r="AM27" s="332">
        <v>4764.5749999999998</v>
      </c>
      <c r="AN27" s="332">
        <v>4757.1030000000001</v>
      </c>
      <c r="AO27" s="332">
        <v>4748.05</v>
      </c>
      <c r="AP27" s="332">
        <v>4557.9679999999998</v>
      </c>
      <c r="AQ27" s="332">
        <v>4505.1689999999999</v>
      </c>
      <c r="AR27" s="332">
        <v>4497.7889999999998</v>
      </c>
      <c r="AS27" s="332">
        <v>4490.1959999999999</v>
      </c>
      <c r="AT27" s="332">
        <v>4353.0479999999998</v>
      </c>
      <c r="AU27" s="332">
        <v>4278.6750000000002</v>
      </c>
      <c r="AV27" s="332">
        <v>4160.7330000000002</v>
      </c>
      <c r="AW27" s="332">
        <v>4031.9690000000001</v>
      </c>
      <c r="AX27" s="332">
        <v>4060.1129999999998</v>
      </c>
      <c r="AY27" s="332">
        <v>4381.6970000000001</v>
      </c>
      <c r="AZ27" s="332">
        <v>4466.2489999999998</v>
      </c>
      <c r="BA27" s="332">
        <v>4592.2650000000003</v>
      </c>
      <c r="BB27" s="332">
        <v>4654.7269999999999</v>
      </c>
      <c r="BC27" s="332">
        <v>4528.8990000000003</v>
      </c>
      <c r="BD27" s="332">
        <v>4459.4390000000003</v>
      </c>
      <c r="BE27" s="332">
        <v>4036.029</v>
      </c>
      <c r="BF27" s="332">
        <v>4213.8249999999998</v>
      </c>
      <c r="BG27" s="332">
        <v>4361.6120000000001</v>
      </c>
      <c r="BH27" s="332">
        <v>4089.846</v>
      </c>
      <c r="BI27" s="332">
        <v>4017.183</v>
      </c>
      <c r="BJ27" s="332">
        <v>4224.3999999999996</v>
      </c>
      <c r="BK27" s="332">
        <v>4718.2749999999996</v>
      </c>
      <c r="BL27" s="332">
        <v>4933.7879999999996</v>
      </c>
      <c r="BM27" s="332">
        <v>5120.259</v>
      </c>
      <c r="BN27" s="332">
        <v>5128.9309999999996</v>
      </c>
      <c r="BO27" s="332">
        <v>5090.1049999999996</v>
      </c>
      <c r="BP27" s="332">
        <v>5041.6890000000003</v>
      </c>
      <c r="BQ27" s="332">
        <v>4904.8450000000003</v>
      </c>
      <c r="BR27" s="332">
        <v>4861.6400000000003</v>
      </c>
      <c r="BS27" s="332">
        <v>5061.0360000000001</v>
      </c>
      <c r="BT27" s="332">
        <v>4870.8549999999996</v>
      </c>
      <c r="BU27" s="332">
        <v>4908.5360000000001</v>
      </c>
      <c r="BV27" s="332">
        <v>5084.9219999999996</v>
      </c>
      <c r="BW27" s="332">
        <v>5889.2550000000001</v>
      </c>
      <c r="BX27" s="332">
        <v>6034.7259999999997</v>
      </c>
      <c r="BY27" s="332">
        <v>6031.6530000000002</v>
      </c>
      <c r="BZ27" s="332">
        <v>6056.1310000000003</v>
      </c>
      <c r="CA27" s="332">
        <v>6030.3919999999998</v>
      </c>
      <c r="CB27" s="332">
        <v>6104.0420000000004</v>
      </c>
      <c r="CC27" s="332">
        <v>6493.2209999999995</v>
      </c>
      <c r="CD27" s="332">
        <v>6678.6750000000002</v>
      </c>
      <c r="CE27" s="332">
        <v>6708.9889999999996</v>
      </c>
      <c r="CF27" s="332">
        <v>6764.6419999999998</v>
      </c>
      <c r="CG27" s="332">
        <v>6547.107</v>
      </c>
      <c r="CH27" s="332">
        <v>6795.6170000000002</v>
      </c>
      <c r="CI27" s="332">
        <v>7226.7579999999998</v>
      </c>
      <c r="CJ27" s="332">
        <v>7301.9309999999996</v>
      </c>
      <c r="CK27" s="332">
        <v>7379.4970000000003</v>
      </c>
      <c r="CL27" s="332">
        <v>7542.027</v>
      </c>
      <c r="CM27" s="332">
        <v>7499.3289999999997</v>
      </c>
      <c r="CN27" s="332">
        <v>7635.98</v>
      </c>
      <c r="CO27" s="332">
        <v>7827.2039999999997</v>
      </c>
      <c r="CP27" s="332">
        <v>7929.5739999999996</v>
      </c>
      <c r="CQ27" s="332">
        <v>7996.9679999999998</v>
      </c>
      <c r="CR27" s="332">
        <v>7946.0039999999999</v>
      </c>
      <c r="CS27" s="332">
        <v>8194.2160000000003</v>
      </c>
      <c r="CT27" s="332">
        <v>8209.4889999999996</v>
      </c>
      <c r="CU27" s="332">
        <v>8610.1149999999998</v>
      </c>
      <c r="CV27" s="332">
        <v>8581.0810000000001</v>
      </c>
      <c r="CW27" s="332">
        <v>8765.8529999999992</v>
      </c>
      <c r="CX27" s="332">
        <v>8722.7780000000002</v>
      </c>
      <c r="CY27" s="332">
        <v>8717.9689999999991</v>
      </c>
      <c r="CZ27" s="332">
        <v>8923.152</v>
      </c>
      <c r="DA27" s="332">
        <v>9036.4570000000003</v>
      </c>
      <c r="DB27" s="332">
        <v>8970.7119999999995</v>
      </c>
      <c r="DC27" s="332">
        <v>8951.7139999999999</v>
      </c>
      <c r="DD27" s="332">
        <v>9046.0519999999997</v>
      </c>
      <c r="DE27" s="332">
        <v>9137.2530000000006</v>
      </c>
      <c r="DF27" s="332">
        <v>9391.1270000000004</v>
      </c>
      <c r="DG27" s="332">
        <v>9757.58</v>
      </c>
      <c r="DH27" s="332">
        <v>9795.34</v>
      </c>
      <c r="DI27" s="332">
        <v>9697.4840000000004</v>
      </c>
      <c r="DJ27" s="332">
        <v>9625.2060000000001</v>
      </c>
      <c r="DK27" s="332">
        <v>9594.3029999999999</v>
      </c>
      <c r="DL27" s="332">
        <v>9596.9740000000002</v>
      </c>
      <c r="DM27" s="332">
        <v>9807.7109999999993</v>
      </c>
      <c r="DN27" s="332">
        <v>9594.8449999999993</v>
      </c>
      <c r="DO27" s="332">
        <v>9657.2729999999992</v>
      </c>
      <c r="DP27" s="332">
        <v>9615.4539999999997</v>
      </c>
      <c r="DQ27" s="332">
        <v>9547.7829999999994</v>
      </c>
      <c r="DR27" s="332">
        <v>9728.0689999999995</v>
      </c>
      <c r="DS27" s="332">
        <v>10441.482</v>
      </c>
      <c r="DT27" s="332">
        <v>10602.102999999999</v>
      </c>
      <c r="DU27" s="332">
        <v>10525.25</v>
      </c>
      <c r="DV27" s="332">
        <v>10329.9</v>
      </c>
      <c r="DW27" s="332">
        <v>10201.895</v>
      </c>
      <c r="DX27" s="332">
        <v>10592.057000000001</v>
      </c>
      <c r="DY27" s="332">
        <v>10732.983</v>
      </c>
      <c r="DZ27" s="332">
        <v>10697.843999999999</v>
      </c>
      <c r="EA27" s="332">
        <v>10756.968999999999</v>
      </c>
      <c r="EB27" s="332">
        <v>10901.481</v>
      </c>
      <c r="EC27" s="332">
        <v>10897.455</v>
      </c>
      <c r="ED27" s="332">
        <v>11037.368</v>
      </c>
      <c r="EE27" s="332">
        <v>11567.762000000001</v>
      </c>
      <c r="EF27" s="332">
        <v>11661.975</v>
      </c>
      <c r="EG27" s="332">
        <v>11595.394</v>
      </c>
      <c r="EH27" s="332">
        <v>11519.518</v>
      </c>
      <c r="EI27" s="332">
        <v>11491.705</v>
      </c>
      <c r="EJ27" s="332">
        <v>11474.982</v>
      </c>
      <c r="EK27" s="332">
        <v>11428.450999999999</v>
      </c>
      <c r="EL27" s="332">
        <v>11697.593999999999</v>
      </c>
      <c r="EM27" s="332">
        <v>11667.241</v>
      </c>
      <c r="EN27" s="332">
        <v>11804.717000000001</v>
      </c>
      <c r="EO27" s="332">
        <v>11799.056</v>
      </c>
      <c r="EP27" s="332">
        <v>12047.458000000001</v>
      </c>
      <c r="EQ27" s="332">
        <v>12313.325999999999</v>
      </c>
      <c r="ER27" s="332">
        <v>12379.696</v>
      </c>
      <c r="ES27" s="332">
        <v>12369.213</v>
      </c>
      <c r="ET27" s="332">
        <v>12309.491</v>
      </c>
      <c r="EU27" s="332">
        <v>12023.145</v>
      </c>
      <c r="EV27" s="332">
        <v>12376.019</v>
      </c>
      <c r="EW27" s="332">
        <v>12327.178</v>
      </c>
      <c r="EX27" s="332">
        <v>12396.953</v>
      </c>
      <c r="EY27" s="332">
        <v>12446.121999999999</v>
      </c>
      <c r="EZ27" s="332">
        <v>12454.397000000001</v>
      </c>
      <c r="FA27" s="332">
        <v>12691.321</v>
      </c>
      <c r="FB27" s="332">
        <v>12888.905000000001</v>
      </c>
      <c r="FC27" s="332">
        <v>13257.121999999999</v>
      </c>
      <c r="FD27" s="332">
        <v>13229.906000000001</v>
      </c>
      <c r="FE27" s="332">
        <v>13322.332</v>
      </c>
      <c r="FF27" s="332">
        <v>13359.718999999999</v>
      </c>
      <c r="FG27" s="332">
        <v>12703.236000000001</v>
      </c>
      <c r="FH27" s="332">
        <v>12765.11</v>
      </c>
      <c r="FI27" s="332">
        <v>13238.304</v>
      </c>
      <c r="FJ27" s="332">
        <v>13251.133</v>
      </c>
      <c r="FK27" s="332">
        <v>13354.468000000001</v>
      </c>
      <c r="FL27" s="332">
        <v>13406.127</v>
      </c>
      <c r="FM27" s="332">
        <v>13495.366</v>
      </c>
      <c r="FN27" s="332">
        <v>13553.641</v>
      </c>
      <c r="FO27" s="332">
        <v>14134.611000000001</v>
      </c>
      <c r="FP27" s="332">
        <v>14123.784</v>
      </c>
      <c r="FQ27" s="332">
        <v>14138.06</v>
      </c>
      <c r="FR27" s="332">
        <v>14099.923000000001</v>
      </c>
      <c r="FS27" s="332">
        <v>13901.700999999999</v>
      </c>
      <c r="FT27" s="332">
        <v>13784.498</v>
      </c>
      <c r="FU27" s="332">
        <v>14145.072</v>
      </c>
      <c r="FV27" s="332">
        <v>14106.812</v>
      </c>
      <c r="FW27" s="332">
        <v>13987.237999999999</v>
      </c>
      <c r="FX27" s="332">
        <v>14074.74</v>
      </c>
      <c r="FY27" s="332">
        <v>13821.684999999999</v>
      </c>
      <c r="FZ27" s="332">
        <v>14166.651</v>
      </c>
      <c r="GA27" s="332">
        <v>15085.769</v>
      </c>
      <c r="GB27" s="332">
        <v>15171.165999999999</v>
      </c>
      <c r="GC27" s="332">
        <v>15365.941999999999</v>
      </c>
      <c r="GD27" s="332">
        <v>15192.012000000001</v>
      </c>
      <c r="GE27" s="332">
        <v>14566.195</v>
      </c>
      <c r="GF27" s="332">
        <v>14887.156000000001</v>
      </c>
      <c r="GG27" s="332">
        <v>14502.753000000001</v>
      </c>
      <c r="GH27" s="332">
        <v>15285.848</v>
      </c>
      <c r="GI27" s="332">
        <v>14938.796</v>
      </c>
      <c r="GJ27" s="332">
        <v>15460.653</v>
      </c>
      <c r="GK27" s="332">
        <v>15991.790999999999</v>
      </c>
      <c r="GL27" s="332">
        <v>17153.975999999999</v>
      </c>
      <c r="GM27" s="332">
        <v>17297.686000000002</v>
      </c>
      <c r="GN27" s="332">
        <v>17298.23</v>
      </c>
      <c r="GO27" s="332">
        <v>17273.074000000001</v>
      </c>
      <c r="GP27" s="332">
        <v>17052.224999999999</v>
      </c>
      <c r="GQ27" s="332">
        <v>16477.315999999999</v>
      </c>
      <c r="GR27" s="332">
        <v>16508.238000000001</v>
      </c>
      <c r="GS27" s="332">
        <v>17293.887999999999</v>
      </c>
      <c r="GT27" s="332">
        <v>17586.585999999999</v>
      </c>
      <c r="GU27" s="332">
        <v>17531.539000000001</v>
      </c>
      <c r="GV27" s="332">
        <v>17471.161</v>
      </c>
      <c r="GW27" s="332">
        <v>17769.206999999999</v>
      </c>
      <c r="GX27" s="332">
        <v>18102.184000000001</v>
      </c>
      <c r="GY27" s="332">
        <v>19524.441999999999</v>
      </c>
      <c r="GZ27" s="332">
        <v>19524.626</v>
      </c>
      <c r="HA27" s="332">
        <v>19651.381000000001</v>
      </c>
      <c r="HB27" s="332">
        <v>19344.045999999998</v>
      </c>
      <c r="HC27" s="332">
        <v>19323.726999999999</v>
      </c>
      <c r="HD27" s="332">
        <v>19257.841</v>
      </c>
      <c r="HE27" s="332">
        <v>19219.233</v>
      </c>
      <c r="HF27" s="332">
        <v>20440.221000000001</v>
      </c>
      <c r="HG27" s="332">
        <v>20728.531999999999</v>
      </c>
      <c r="HH27" s="332">
        <v>20660.042000000001</v>
      </c>
      <c r="HI27" s="332">
        <v>20656.350999999999</v>
      </c>
      <c r="HJ27" s="332">
        <v>20905.429</v>
      </c>
      <c r="HK27" s="332">
        <v>22581.219000000001</v>
      </c>
      <c r="HL27" s="332">
        <v>22354.956999999999</v>
      </c>
      <c r="HM27" s="332">
        <v>22962.929</v>
      </c>
      <c r="HN27" s="332">
        <v>22781.226999999999</v>
      </c>
      <c r="HO27" s="332">
        <v>22382.448</v>
      </c>
      <c r="HP27" s="332">
        <v>22452.692999999999</v>
      </c>
      <c r="HQ27" s="332">
        <v>22510.288</v>
      </c>
      <c r="HR27" s="332">
        <v>22824.617999999999</v>
      </c>
      <c r="HS27" s="332">
        <v>22645.909</v>
      </c>
      <c r="HT27" s="332">
        <v>23146.079000000002</v>
      </c>
      <c r="HU27" s="332">
        <v>23367.257000000001</v>
      </c>
      <c r="HV27" s="332">
        <v>23798.244999999999</v>
      </c>
      <c r="HW27" s="332">
        <v>24385.669000000002</v>
      </c>
      <c r="HX27" s="332">
        <v>24347.629000000001</v>
      </c>
      <c r="HY27" s="332">
        <v>24343.217000000001</v>
      </c>
      <c r="HZ27" s="332">
        <v>24491.948</v>
      </c>
      <c r="IA27" s="332">
        <v>24472.937000000002</v>
      </c>
      <c r="IB27" s="332">
        <v>24463.644</v>
      </c>
      <c r="IC27" s="332">
        <v>24405.78</v>
      </c>
      <c r="ID27" s="332">
        <v>24275.254000000001</v>
      </c>
      <c r="IE27" s="332">
        <v>24322.469000000001</v>
      </c>
      <c r="IF27" s="332">
        <v>24614.565999999999</v>
      </c>
      <c r="IG27" s="332">
        <v>24687.072</v>
      </c>
      <c r="IH27" s="332">
        <v>24763.531999999999</v>
      </c>
      <c r="II27" s="332">
        <v>25424.218000000001</v>
      </c>
      <c r="IJ27" s="332">
        <v>25396.254000000001</v>
      </c>
      <c r="IK27" s="332">
        <v>25336.74</v>
      </c>
      <c r="IL27" s="332">
        <v>25284.19</v>
      </c>
      <c r="IM27" s="332">
        <v>25124.345000000001</v>
      </c>
      <c r="IN27" s="332">
        <v>25050.419000000002</v>
      </c>
      <c r="IO27" s="332">
        <v>25202.868999999999</v>
      </c>
      <c r="IP27" s="332">
        <v>25052.870999999999</v>
      </c>
      <c r="IQ27" s="332">
        <v>25096.613000000001</v>
      </c>
      <c r="IR27" s="332">
        <v>25144.884999999998</v>
      </c>
      <c r="IS27" s="332">
        <v>25615.695</v>
      </c>
      <c r="IT27" s="332">
        <v>25668.523000000001</v>
      </c>
      <c r="IU27" s="332">
        <v>26090.240000000002</v>
      </c>
      <c r="IV27" s="332">
        <v>25647.429</v>
      </c>
      <c r="IW27" s="332">
        <v>25556.793000000001</v>
      </c>
      <c r="IX27" s="332">
        <v>25947.269</v>
      </c>
      <c r="IY27" s="332">
        <v>25867.297999999999</v>
      </c>
      <c r="IZ27" s="332">
        <v>25890.993999999999</v>
      </c>
      <c r="JA27" s="332">
        <v>25869.288</v>
      </c>
      <c r="JB27" s="332">
        <v>26097.388999999999</v>
      </c>
      <c r="JC27" s="332">
        <v>26555.481</v>
      </c>
      <c r="JD27" s="332">
        <v>26460.857</v>
      </c>
      <c r="JE27" s="332">
        <v>26557.678000000004</v>
      </c>
      <c r="JF27" s="332">
        <v>26555.216</v>
      </c>
      <c r="JG27" s="332">
        <v>27223.126</v>
      </c>
      <c r="JH27" s="332">
        <v>27183.464</v>
      </c>
      <c r="JI27" s="332">
        <v>27082.054</v>
      </c>
      <c r="JJ27" s="332">
        <v>26594.583999999999</v>
      </c>
      <c r="JK27" s="346"/>
    </row>
    <row r="28" spans="1:271">
      <c r="A28" s="345" t="s">
        <v>42</v>
      </c>
      <c r="B28" s="331" t="s">
        <v>32</v>
      </c>
      <c r="C28" s="332">
        <v>19870.299991217293</v>
      </c>
      <c r="D28" s="332">
        <v>20521.493137951395</v>
      </c>
      <c r="E28" s="332">
        <v>20954.568736622423</v>
      </c>
      <c r="F28" s="332">
        <v>22251.470140860409</v>
      </c>
      <c r="G28" s="332">
        <v>23581.681267522967</v>
      </c>
      <c r="H28" s="332">
        <v>25123.594716718853</v>
      </c>
      <c r="I28" s="332">
        <v>25425.020243113213</v>
      </c>
      <c r="J28" s="332">
        <v>24792.371408875832</v>
      </c>
      <c r="K28" s="332">
        <v>24439.037092185914</v>
      </c>
      <c r="L28" s="332">
        <v>25676.222821287269</v>
      </c>
      <c r="M28" s="332">
        <v>26087.726075341769</v>
      </c>
      <c r="N28" s="332">
        <v>28210.658721667794</v>
      </c>
      <c r="O28" s="332">
        <v>27072.206387631242</v>
      </c>
      <c r="P28" s="332">
        <v>27216.038826219385</v>
      </c>
      <c r="Q28" s="332">
        <v>26080.094181411692</v>
      </c>
      <c r="R28" s="332">
        <v>25712.20909630003</v>
      </c>
      <c r="S28" s="332">
        <v>25737.620090137145</v>
      </c>
      <c r="T28" s="332">
        <v>27094.554767877831</v>
      </c>
      <c r="U28" s="332">
        <v>28174.630785464433</v>
      </c>
      <c r="V28" s="332">
        <v>26000.283832072782</v>
      </c>
      <c r="W28" s="332">
        <v>26510.498441199092</v>
      </c>
      <c r="X28" s="332">
        <v>27036.764257404229</v>
      </c>
      <c r="Y28" s="332">
        <v>28758.109168785737</v>
      </c>
      <c r="Z28" s="332">
        <v>28175.997314878241</v>
      </c>
      <c r="AA28" s="332">
        <v>28780.730735740362</v>
      </c>
      <c r="AB28" s="332">
        <v>29715.844423719875</v>
      </c>
      <c r="AC28" s="332">
        <v>31928.834277503593</v>
      </c>
      <c r="AD28" s="332">
        <v>33650.766170485316</v>
      </c>
      <c r="AE28" s="332">
        <v>36739.563166780979</v>
      </c>
      <c r="AF28" s="332">
        <v>34438.899105996381</v>
      </c>
      <c r="AG28" s="332">
        <v>37129.801397425093</v>
      </c>
      <c r="AH28" s="332">
        <v>37192.466994998016</v>
      </c>
      <c r="AI28" s="332">
        <v>37815.72957717978</v>
      </c>
      <c r="AJ28" s="332">
        <v>38450.352967795203</v>
      </c>
      <c r="AK28" s="332">
        <v>39000.2558938777</v>
      </c>
      <c r="AL28" s="332">
        <v>38951.04388535468</v>
      </c>
      <c r="AM28" s="332">
        <v>38044.548542105302</v>
      </c>
      <c r="AN28" s="332">
        <v>41436.458755266416</v>
      </c>
      <c r="AO28" s="332">
        <v>42257.941593624804</v>
      </c>
      <c r="AP28" s="332">
        <v>42041.658557803887</v>
      </c>
      <c r="AQ28" s="332">
        <v>42637.253378828136</v>
      </c>
      <c r="AR28" s="332">
        <v>43271.412872637651</v>
      </c>
      <c r="AS28" s="332">
        <v>40237.055065498811</v>
      </c>
      <c r="AT28" s="332">
        <v>38356.479988307583</v>
      </c>
      <c r="AU28" s="332">
        <v>36864.749950917692</v>
      </c>
      <c r="AV28" s="332">
        <v>38091.051421344011</v>
      </c>
      <c r="AW28" s="332">
        <v>40181.015490323181</v>
      </c>
      <c r="AX28" s="332">
        <v>40178.829919338066</v>
      </c>
      <c r="AY28" s="332">
        <v>41656.093366245288</v>
      </c>
      <c r="AZ28" s="332">
        <v>48545.397637846923</v>
      </c>
      <c r="BA28" s="332">
        <v>49036.933686209573</v>
      </c>
      <c r="BB28" s="332">
        <v>50950.71818708416</v>
      </c>
      <c r="BC28" s="332">
        <v>49840.540736373143</v>
      </c>
      <c r="BD28" s="332">
        <v>47621.74104542593</v>
      </c>
      <c r="BE28" s="332">
        <v>50619.427220764883</v>
      </c>
      <c r="BF28" s="332">
        <v>55913.228631369886</v>
      </c>
      <c r="BG28" s="332">
        <v>52518.318016616831</v>
      </c>
      <c r="BH28" s="332">
        <v>55012.959669347962</v>
      </c>
      <c r="BI28" s="332">
        <v>57296.312109422885</v>
      </c>
      <c r="BJ28" s="332">
        <v>59905.159241766509</v>
      </c>
      <c r="BK28" s="332">
        <v>62900.717458222156</v>
      </c>
      <c r="BL28" s="332">
        <v>64129.135595672517</v>
      </c>
      <c r="BM28" s="332">
        <v>66135.218532520172</v>
      </c>
      <c r="BN28" s="332">
        <v>66780.264449988681</v>
      </c>
      <c r="BO28" s="332">
        <v>66272.383809310253</v>
      </c>
      <c r="BP28" s="332">
        <v>67567.422300778955</v>
      </c>
      <c r="BQ28" s="332">
        <v>68711.921492519134</v>
      </c>
      <c r="BR28" s="332">
        <v>75704.449435921633</v>
      </c>
      <c r="BS28" s="332">
        <v>79207.157385526254</v>
      </c>
      <c r="BT28" s="332">
        <v>83668.185735315914</v>
      </c>
      <c r="BU28" s="332">
        <v>83077.215818832236</v>
      </c>
      <c r="BV28" s="332">
        <v>82335.14948474642</v>
      </c>
      <c r="BW28" s="332">
        <v>86233.453943473709</v>
      </c>
      <c r="BX28" s="332">
        <v>87237.485118067314</v>
      </c>
      <c r="BY28" s="332">
        <v>81643.525388850176</v>
      </c>
      <c r="BZ28" s="332">
        <v>80293.578350790587</v>
      </c>
      <c r="CA28" s="332">
        <v>84637.027711687319</v>
      </c>
      <c r="CB28" s="332">
        <v>88605.518254388648</v>
      </c>
      <c r="CC28" s="332">
        <v>92711.766383930575</v>
      </c>
      <c r="CD28" s="332">
        <v>94453.488670999985</v>
      </c>
      <c r="CE28" s="332">
        <v>97814.386916827978</v>
      </c>
      <c r="CF28" s="332">
        <v>100314.70077223906</v>
      </c>
      <c r="CG28" s="332">
        <v>105581.95573219708</v>
      </c>
      <c r="CH28" s="332">
        <v>109649.28336762292</v>
      </c>
      <c r="CI28" s="332">
        <v>113840.46727763236</v>
      </c>
      <c r="CJ28" s="332">
        <v>110927.29991388724</v>
      </c>
      <c r="CK28" s="332">
        <v>117005.93136116708</v>
      </c>
      <c r="CL28" s="332">
        <v>118273.09056095916</v>
      </c>
      <c r="CM28" s="332">
        <v>121360.9846937431</v>
      </c>
      <c r="CN28" s="332">
        <v>117207.23347352409</v>
      </c>
      <c r="CO28" s="332">
        <v>121717.05539967743</v>
      </c>
      <c r="CP28" s="332">
        <v>119322.86008028316</v>
      </c>
      <c r="CQ28" s="332">
        <v>116434.62339417255</v>
      </c>
      <c r="CR28" s="332">
        <v>116678.97134075162</v>
      </c>
      <c r="CS28" s="332">
        <v>112845.18913880082</v>
      </c>
      <c r="CT28" s="332">
        <v>113889.96000144273</v>
      </c>
      <c r="CU28" s="332">
        <v>128500.96499699898</v>
      </c>
      <c r="CV28" s="332">
        <v>139123.81285167744</v>
      </c>
      <c r="CW28" s="332">
        <v>139089.30479430041</v>
      </c>
      <c r="CX28" s="332">
        <v>140199.40705606368</v>
      </c>
      <c r="CY28" s="332">
        <v>140681.19724312966</v>
      </c>
      <c r="CZ28" s="332">
        <v>145254.69146041028</v>
      </c>
      <c r="DA28" s="332">
        <v>162226.45777654034</v>
      </c>
      <c r="DB28" s="332">
        <v>154529.16000274231</v>
      </c>
      <c r="DC28" s="332">
        <v>154773.18228386276</v>
      </c>
      <c r="DD28" s="332">
        <v>154688.63927129976</v>
      </c>
      <c r="DE28" s="332">
        <v>156378.21884606543</v>
      </c>
      <c r="DF28" s="332">
        <v>155569.27893711536</v>
      </c>
      <c r="DG28" s="332">
        <v>150910.59974092944</v>
      </c>
      <c r="DH28" s="332">
        <v>148238.39735966097</v>
      </c>
      <c r="DI28" s="332">
        <v>151868.64057462095</v>
      </c>
      <c r="DJ28" s="332">
        <v>155010.85973404365</v>
      </c>
      <c r="DK28" s="332">
        <v>152082.38607217802</v>
      </c>
      <c r="DL28" s="332">
        <v>154130.36609312447</v>
      </c>
      <c r="DM28" s="332">
        <v>155759.50809426027</v>
      </c>
      <c r="DN28" s="332">
        <v>151719.76483855041</v>
      </c>
      <c r="DO28" s="332">
        <v>149157.78359984059</v>
      </c>
      <c r="DP28" s="332">
        <v>149384.54524984784</v>
      </c>
      <c r="DQ28" s="332">
        <v>151701.57521949205</v>
      </c>
      <c r="DR28" s="332">
        <v>157005.59590800383</v>
      </c>
      <c r="DS28" s="332">
        <v>170468.14088399161</v>
      </c>
      <c r="DT28" s="332">
        <v>169797.12435468452</v>
      </c>
      <c r="DU28" s="332">
        <v>170616.6734741907</v>
      </c>
      <c r="DV28" s="332">
        <v>168217.34108277518</v>
      </c>
      <c r="DW28" s="332">
        <v>163070.56063461147</v>
      </c>
      <c r="DX28" s="332">
        <v>162503.53397148641</v>
      </c>
      <c r="DY28" s="332">
        <v>174484.02111121698</v>
      </c>
      <c r="DZ28" s="332">
        <v>158363.44508771805</v>
      </c>
      <c r="EA28" s="332">
        <v>160894.48990543673</v>
      </c>
      <c r="EB28" s="332">
        <v>162690.95460240979</v>
      </c>
      <c r="EC28" s="332">
        <v>163752.93961119224</v>
      </c>
      <c r="ED28" s="332">
        <v>166653.68966229013</v>
      </c>
      <c r="EE28" s="332">
        <v>174591.99024438602</v>
      </c>
      <c r="EF28" s="332">
        <v>163375.23744414086</v>
      </c>
      <c r="EG28" s="332">
        <v>164114.38209717875</v>
      </c>
      <c r="EH28" s="332">
        <v>162595.53126886749</v>
      </c>
      <c r="EI28" s="332">
        <v>163258.83890183151</v>
      </c>
      <c r="EJ28" s="332">
        <v>164178.66356175707</v>
      </c>
      <c r="EK28" s="332">
        <v>174701.98580047407</v>
      </c>
      <c r="EL28" s="332">
        <v>165993.62045973857</v>
      </c>
      <c r="EM28" s="332">
        <v>167181.22779519783</v>
      </c>
      <c r="EN28" s="332">
        <v>169927.43652108897</v>
      </c>
      <c r="EO28" s="332">
        <v>168697.73233807206</v>
      </c>
      <c r="EP28" s="332">
        <v>172123.47262520005</v>
      </c>
      <c r="EQ28" s="332">
        <v>194993.24992858729</v>
      </c>
      <c r="ER28" s="332">
        <v>176720.91473384688</v>
      </c>
      <c r="ES28" s="332">
        <v>178828.66331015306</v>
      </c>
      <c r="ET28" s="332">
        <v>187045.40350752874</v>
      </c>
      <c r="EU28" s="332">
        <v>179971.90607774438</v>
      </c>
      <c r="EV28" s="332">
        <v>188519.09308061423</v>
      </c>
      <c r="EW28" s="332">
        <v>193673.26031820127</v>
      </c>
      <c r="EX28" s="332">
        <v>186023.9024082995</v>
      </c>
      <c r="EY28" s="332">
        <v>184894.48031620384</v>
      </c>
      <c r="EZ28" s="332">
        <v>187550.61264626394</v>
      </c>
      <c r="FA28" s="332">
        <v>190665.16203525037</v>
      </c>
      <c r="FB28" s="332">
        <v>188842.8190388318</v>
      </c>
      <c r="FC28" s="332">
        <v>202398.77123371436</v>
      </c>
      <c r="FD28" s="332">
        <v>194002.02470809157</v>
      </c>
      <c r="FE28" s="332">
        <v>196954.63546371603</v>
      </c>
      <c r="FF28" s="332">
        <v>197823.52837436253</v>
      </c>
      <c r="FG28" s="332">
        <v>188723.83545093724</v>
      </c>
      <c r="FH28" s="332">
        <v>189774.43335405932</v>
      </c>
      <c r="FI28" s="332">
        <v>210377.82748886239</v>
      </c>
      <c r="FJ28" s="332">
        <v>207193.40855374813</v>
      </c>
      <c r="FK28" s="332">
        <v>199349.31816713087</v>
      </c>
      <c r="FL28" s="332">
        <v>199745.71553593109</v>
      </c>
      <c r="FM28" s="332">
        <v>202293.11551791607</v>
      </c>
      <c r="FN28" s="332">
        <v>202767.16461400312</v>
      </c>
      <c r="FO28" s="332">
        <v>216216.88739162846</v>
      </c>
      <c r="FP28" s="332">
        <v>205498.96064387102</v>
      </c>
      <c r="FQ28" s="332">
        <v>212947.48617718832</v>
      </c>
      <c r="FR28" s="332">
        <v>210432.98744168965</v>
      </c>
      <c r="FS28" s="332">
        <v>210439.86385108967</v>
      </c>
      <c r="FT28" s="332">
        <v>210602.17587392341</v>
      </c>
      <c r="FU28" s="332">
        <v>222284.1731335829</v>
      </c>
      <c r="FV28" s="332">
        <v>222962.17020859767</v>
      </c>
      <c r="FW28" s="332">
        <v>225194.36706485035</v>
      </c>
      <c r="FX28" s="332">
        <v>222288.5093110725</v>
      </c>
      <c r="FY28" s="332">
        <v>226012.16662795414</v>
      </c>
      <c r="FZ28" s="332">
        <v>233136.86895486453</v>
      </c>
      <c r="GA28" s="332">
        <v>240651.24891963307</v>
      </c>
      <c r="GB28" s="332">
        <v>235760.61305275143</v>
      </c>
      <c r="GC28" s="332">
        <v>230557.79121669693</v>
      </c>
      <c r="GD28" s="332">
        <v>244523.98158528871</v>
      </c>
      <c r="GE28" s="332">
        <v>241244.99883588185</v>
      </c>
      <c r="GF28" s="332">
        <v>244498.79096948108</v>
      </c>
      <c r="GG28" s="332">
        <v>255395.55786948363</v>
      </c>
      <c r="GH28" s="332">
        <v>246496.26432040319</v>
      </c>
      <c r="GI28" s="332">
        <v>241823.99662543915</v>
      </c>
      <c r="GJ28" s="332">
        <v>244764.43220148431</v>
      </c>
      <c r="GK28" s="332">
        <v>243137.18188573877</v>
      </c>
      <c r="GL28" s="332">
        <v>245632.77811119633</v>
      </c>
      <c r="GM28" s="332">
        <v>246835.19419029792</v>
      </c>
      <c r="GN28" s="332">
        <v>244843.14445905763</v>
      </c>
      <c r="GO28" s="332">
        <v>241302.571891064</v>
      </c>
      <c r="GP28" s="332">
        <v>246505.17421251023</v>
      </c>
      <c r="GQ28" s="332">
        <v>240927.88847757495</v>
      </c>
      <c r="GR28" s="332">
        <v>238722.23121789764</v>
      </c>
      <c r="GS28" s="332">
        <v>241969.5613795243</v>
      </c>
      <c r="GT28" s="332">
        <v>245064.15049144023</v>
      </c>
      <c r="GU28" s="332">
        <v>244002.17821896824</v>
      </c>
      <c r="GV28" s="332">
        <v>239199.1005806553</v>
      </c>
      <c r="GW28" s="332">
        <v>239157.94753009483</v>
      </c>
      <c r="GX28" s="332">
        <v>240473.11707879955</v>
      </c>
      <c r="GY28" s="332">
        <v>253746.40808100978</v>
      </c>
      <c r="GZ28" s="332">
        <v>252712.01251955947</v>
      </c>
      <c r="HA28" s="332">
        <v>255569.13744349315</v>
      </c>
      <c r="HB28" s="332">
        <v>257214.54972102636</v>
      </c>
      <c r="HC28" s="332">
        <v>254190.9608166097</v>
      </c>
      <c r="HD28" s="332">
        <v>251333.63756574329</v>
      </c>
      <c r="HE28" s="332">
        <v>261376.66102146186</v>
      </c>
      <c r="HF28" s="332">
        <v>264121.4943681804</v>
      </c>
      <c r="HG28" s="332">
        <v>258441.10520788739</v>
      </c>
      <c r="HH28" s="332">
        <v>259296.11201166548</v>
      </c>
      <c r="HI28" s="332">
        <v>262893.12895120267</v>
      </c>
      <c r="HJ28" s="332">
        <v>257845.8228875717</v>
      </c>
      <c r="HK28" s="332">
        <v>270205.54179246008</v>
      </c>
      <c r="HL28" s="332">
        <v>264786.9633190849</v>
      </c>
      <c r="HM28" s="332">
        <v>260445.11405854771</v>
      </c>
      <c r="HN28" s="332">
        <v>271794.25132202706</v>
      </c>
      <c r="HO28" s="332">
        <v>269359.83528451563</v>
      </c>
      <c r="HP28" s="332">
        <v>271905.17659003387</v>
      </c>
      <c r="HQ28" s="332">
        <v>281504.85539610789</v>
      </c>
      <c r="HR28" s="332">
        <v>280500.87794176291</v>
      </c>
      <c r="HS28" s="332">
        <v>272073.23346179607</v>
      </c>
      <c r="HT28" s="332">
        <v>272711.48995593016</v>
      </c>
      <c r="HU28" s="332">
        <v>272091.78414825757</v>
      </c>
      <c r="HV28" s="332">
        <v>268975.33513666561</v>
      </c>
      <c r="HW28" s="332">
        <v>285527.80827007699</v>
      </c>
      <c r="HX28" s="332">
        <v>275968.20825766562</v>
      </c>
      <c r="HY28" s="332">
        <v>277552.03172421776</v>
      </c>
      <c r="HZ28" s="332">
        <v>281946.51169724698</v>
      </c>
      <c r="IA28" s="332">
        <v>285512.37300405832</v>
      </c>
      <c r="IB28" s="332">
        <v>290435.81332479703</v>
      </c>
      <c r="IC28" s="332">
        <v>298610.44640127505</v>
      </c>
      <c r="ID28" s="332">
        <v>287767.26458050578</v>
      </c>
      <c r="IE28" s="332">
        <v>285428.66429306555</v>
      </c>
      <c r="IF28" s="332">
        <v>298075.62242070405</v>
      </c>
      <c r="IG28" s="332">
        <v>288810.8668652373</v>
      </c>
      <c r="IH28" s="332">
        <v>288579.20172226999</v>
      </c>
      <c r="II28" s="332">
        <v>303291.80272175086</v>
      </c>
      <c r="IJ28" s="332">
        <v>295230.43757203495</v>
      </c>
      <c r="IK28" s="332">
        <v>295679.96459423343</v>
      </c>
      <c r="IL28" s="332">
        <v>309921.68623301602</v>
      </c>
      <c r="IM28" s="332">
        <v>299124.41481415828</v>
      </c>
      <c r="IN28" s="332">
        <v>292783.53167998977</v>
      </c>
      <c r="IO28" s="332">
        <v>317415.69138336374</v>
      </c>
      <c r="IP28" s="332">
        <v>300048.41609606892</v>
      </c>
      <c r="IQ28" s="332">
        <v>304989.33805206697</v>
      </c>
      <c r="IR28" s="332">
        <v>307012.12450702465</v>
      </c>
      <c r="IS28" s="332">
        <v>309160.15374842257</v>
      </c>
      <c r="IT28" s="332">
        <v>307449.15864696173</v>
      </c>
      <c r="IU28" s="332">
        <v>314269.80221862049</v>
      </c>
      <c r="IV28" s="332">
        <v>302046.4760732943</v>
      </c>
      <c r="IW28" s="332">
        <v>305505.25410660636</v>
      </c>
      <c r="IX28" s="332">
        <v>312644.95341740351</v>
      </c>
      <c r="IY28" s="332">
        <v>311388.39671623509</v>
      </c>
      <c r="IZ28" s="332">
        <v>312863.53829631972</v>
      </c>
      <c r="JA28" s="332">
        <v>322526.31339206814</v>
      </c>
      <c r="JB28" s="332">
        <v>327716.97559131519</v>
      </c>
      <c r="JC28" s="332">
        <v>322831.51958037599</v>
      </c>
      <c r="JD28" s="332">
        <v>335759.89949133253</v>
      </c>
      <c r="JE28" s="332">
        <v>330458.699423821</v>
      </c>
      <c r="JF28" s="332">
        <v>330055.11563407542</v>
      </c>
      <c r="JG28" s="332">
        <v>351301.76359603106</v>
      </c>
      <c r="JH28" s="332">
        <v>358609.6959650559</v>
      </c>
      <c r="JI28" s="332">
        <v>357806.01575268176</v>
      </c>
      <c r="JJ28" s="332">
        <v>357156.03641845315</v>
      </c>
      <c r="JK28" s="346"/>
    </row>
    <row r="29" spans="1:271">
      <c r="A29" s="345" t="s">
        <v>43</v>
      </c>
      <c r="B29" s="331" t="s">
        <v>32</v>
      </c>
      <c r="C29" s="332">
        <v>2574.111555122066</v>
      </c>
      <c r="D29" s="332">
        <v>2134.0779171220779</v>
      </c>
      <c r="E29" s="332">
        <v>2120.3613524807097</v>
      </c>
      <c r="F29" s="332">
        <v>2080.7725740280976</v>
      </c>
      <c r="G29" s="332">
        <v>2175.7600527708287</v>
      </c>
      <c r="H29" s="332">
        <v>2695.2635015524029</v>
      </c>
      <c r="I29" s="332">
        <v>4358.8771224646262</v>
      </c>
      <c r="J29" s="332">
        <v>4570.5558762456749</v>
      </c>
      <c r="K29" s="332">
        <v>4400.1536703556903</v>
      </c>
      <c r="L29" s="332">
        <v>4070.3743548947555</v>
      </c>
      <c r="M29" s="332">
        <v>3651.411092587653</v>
      </c>
      <c r="N29" s="332">
        <v>3755.9699516391402</v>
      </c>
      <c r="O29" s="332">
        <v>3351.6230151128561</v>
      </c>
      <c r="P29" s="332">
        <v>2633.4796440021396</v>
      </c>
      <c r="Q29" s="332">
        <v>3339.9864043251396</v>
      </c>
      <c r="R29" s="332">
        <v>4434.5780110504265</v>
      </c>
      <c r="S29" s="332">
        <v>5198.3150990152417</v>
      </c>
      <c r="T29" s="332">
        <v>5348.0494549404784</v>
      </c>
      <c r="U29" s="332">
        <v>4776.1013210867477</v>
      </c>
      <c r="V29" s="332">
        <v>4765.8501870406126</v>
      </c>
      <c r="W29" s="332">
        <v>4251.6552083094821</v>
      </c>
      <c r="X29" s="332">
        <v>5367.5755959645876</v>
      </c>
      <c r="Y29" s="332">
        <v>5514.2076664484739</v>
      </c>
      <c r="Z29" s="332">
        <v>5459.0698184069652</v>
      </c>
      <c r="AA29" s="332">
        <v>4112.9327062258953</v>
      </c>
      <c r="AB29" s="332">
        <v>4060.8779833521862</v>
      </c>
      <c r="AC29" s="332">
        <v>3881.8572083484191</v>
      </c>
      <c r="AD29" s="332">
        <v>3228.713999485185</v>
      </c>
      <c r="AE29" s="332">
        <v>3766.1039458955602</v>
      </c>
      <c r="AF29" s="332">
        <v>3840.2205195689935</v>
      </c>
      <c r="AG29" s="332">
        <v>6236.0291766890432</v>
      </c>
      <c r="AH29" s="332">
        <v>6258.8633467628752</v>
      </c>
      <c r="AI29" s="332">
        <v>9805.7924682755638</v>
      </c>
      <c r="AJ29" s="332">
        <v>9269.5576058156912</v>
      </c>
      <c r="AK29" s="332">
        <v>9927.2205795845493</v>
      </c>
      <c r="AL29" s="332">
        <v>9346.6724501139088</v>
      </c>
      <c r="AM29" s="332">
        <v>4489.5149514252962</v>
      </c>
      <c r="AN29" s="332">
        <v>8745.7092815624273</v>
      </c>
      <c r="AO29" s="332">
        <v>7147.1936983647711</v>
      </c>
      <c r="AP29" s="332">
        <v>6763.2069527830336</v>
      </c>
      <c r="AQ29" s="332">
        <v>7753.9613792789833</v>
      </c>
      <c r="AR29" s="332">
        <v>6539.7861012701514</v>
      </c>
      <c r="AS29" s="332">
        <v>4463.3179222045037</v>
      </c>
      <c r="AT29" s="332">
        <v>4909.0542343751549</v>
      </c>
      <c r="AU29" s="332">
        <v>5520.1215867524243</v>
      </c>
      <c r="AV29" s="332">
        <v>6717.104561464751</v>
      </c>
      <c r="AW29" s="332">
        <v>5757.076837567789</v>
      </c>
      <c r="AX29" s="332">
        <v>5114.2957976395082</v>
      </c>
      <c r="AY29" s="332">
        <v>6353.2087328847465</v>
      </c>
      <c r="AZ29" s="332">
        <v>6139.4464374188956</v>
      </c>
      <c r="BA29" s="332">
        <v>6811.7824725903192</v>
      </c>
      <c r="BB29" s="332">
        <v>6908.7784911117087</v>
      </c>
      <c r="BC29" s="332">
        <v>7258.6938500589476</v>
      </c>
      <c r="BD29" s="332">
        <v>7467.6101325372147</v>
      </c>
      <c r="BE29" s="332">
        <v>9935.0940616748321</v>
      </c>
      <c r="BF29" s="332">
        <v>8664.7026811708365</v>
      </c>
      <c r="BG29" s="332">
        <v>8264.0964540999503</v>
      </c>
      <c r="BH29" s="332">
        <v>8403.5825330322205</v>
      </c>
      <c r="BI29" s="332">
        <v>12168.50725331885</v>
      </c>
      <c r="BJ29" s="332">
        <v>11759.997477762356</v>
      </c>
      <c r="BK29" s="332">
        <v>10528.052080712174</v>
      </c>
      <c r="BL29" s="332">
        <v>9901.9099275577792</v>
      </c>
      <c r="BM29" s="332">
        <v>10280.244814119176</v>
      </c>
      <c r="BN29" s="332">
        <v>8696.8304340590294</v>
      </c>
      <c r="BO29" s="332">
        <v>9247.0827261113536</v>
      </c>
      <c r="BP29" s="332">
        <v>8237.1940090015687</v>
      </c>
      <c r="BQ29" s="332">
        <v>8141.5334061795484</v>
      </c>
      <c r="BR29" s="332">
        <v>7964.3662649709531</v>
      </c>
      <c r="BS29" s="332">
        <v>8472.4137606354707</v>
      </c>
      <c r="BT29" s="332">
        <v>9830.7808398705347</v>
      </c>
      <c r="BU29" s="332">
        <v>8668.407747865107</v>
      </c>
      <c r="BV29" s="332">
        <v>9591.6980005536625</v>
      </c>
      <c r="BW29" s="332">
        <v>10568.572512333254</v>
      </c>
      <c r="BX29" s="332">
        <v>9962.7083196440199</v>
      </c>
      <c r="BY29" s="332">
        <v>11290.474799380199</v>
      </c>
      <c r="BZ29" s="332">
        <v>7514.3537170251839</v>
      </c>
      <c r="CA29" s="332">
        <v>8738.1979468538048</v>
      </c>
      <c r="CB29" s="332">
        <v>7138.8026361909915</v>
      </c>
      <c r="CC29" s="332">
        <v>7798.9992946181956</v>
      </c>
      <c r="CD29" s="332">
        <v>8259.070685277251</v>
      </c>
      <c r="CE29" s="332">
        <v>8852.631446679814</v>
      </c>
      <c r="CF29" s="332">
        <v>6148.246689288344</v>
      </c>
      <c r="CG29" s="332">
        <v>17085.202939050261</v>
      </c>
      <c r="CH29" s="332">
        <v>13122.064254721163</v>
      </c>
      <c r="CI29" s="332">
        <v>21081.63008800647</v>
      </c>
      <c r="CJ29" s="332">
        <v>20195.27910109179</v>
      </c>
      <c r="CK29" s="332">
        <v>20321.581924703332</v>
      </c>
      <c r="CL29" s="332">
        <v>17079.214376982793</v>
      </c>
      <c r="CM29" s="332">
        <v>15450.369305440403</v>
      </c>
      <c r="CN29" s="332">
        <v>16477.723532816304</v>
      </c>
      <c r="CO29" s="332">
        <v>22997.433630599731</v>
      </c>
      <c r="CP29" s="332">
        <v>25431.567217315638</v>
      </c>
      <c r="CQ29" s="332">
        <v>23555.009279010923</v>
      </c>
      <c r="CR29" s="332">
        <v>33895.919446166889</v>
      </c>
      <c r="CS29" s="332">
        <v>34546.678916207202</v>
      </c>
      <c r="CT29" s="332">
        <v>34537.919229491759</v>
      </c>
      <c r="CU29" s="332">
        <v>33267.380249508831</v>
      </c>
      <c r="CV29" s="332">
        <v>30933.124261942303</v>
      </c>
      <c r="CW29" s="332">
        <v>27352.847948397721</v>
      </c>
      <c r="CX29" s="332">
        <v>28752.466763510831</v>
      </c>
      <c r="CY29" s="332">
        <v>26464.046382436205</v>
      </c>
      <c r="CZ29" s="332">
        <v>26860.043909546966</v>
      </c>
      <c r="DA29" s="332">
        <v>33864.623656435251</v>
      </c>
      <c r="DB29" s="332">
        <v>34081.44080219249</v>
      </c>
      <c r="DC29" s="332">
        <v>33714.249311307474</v>
      </c>
      <c r="DD29" s="332">
        <v>33140.519827008458</v>
      </c>
      <c r="DE29" s="332">
        <v>32943.737729693297</v>
      </c>
      <c r="DF29" s="332">
        <v>33869.095743380989</v>
      </c>
      <c r="DG29" s="332">
        <v>29956.421861222876</v>
      </c>
      <c r="DH29" s="332">
        <v>29205.865436842829</v>
      </c>
      <c r="DI29" s="332">
        <v>31917.147246577933</v>
      </c>
      <c r="DJ29" s="332">
        <v>30492.713123934922</v>
      </c>
      <c r="DK29" s="332">
        <v>31520.503119631132</v>
      </c>
      <c r="DL29" s="332">
        <v>34047.924540204061</v>
      </c>
      <c r="DM29" s="332">
        <v>38538.845166161707</v>
      </c>
      <c r="DN29" s="332">
        <v>38950.79801001709</v>
      </c>
      <c r="DO29" s="332">
        <v>39504.835609715381</v>
      </c>
      <c r="DP29" s="332">
        <v>39546.412856791845</v>
      </c>
      <c r="DQ29" s="332">
        <v>36841.58904611363</v>
      </c>
      <c r="DR29" s="332">
        <v>39288.871627655615</v>
      </c>
      <c r="DS29" s="332">
        <v>31155.315403053944</v>
      </c>
      <c r="DT29" s="332">
        <v>34652.196668155964</v>
      </c>
      <c r="DU29" s="332">
        <v>32692.079901373669</v>
      </c>
      <c r="DV29" s="332">
        <v>37440.71393983937</v>
      </c>
      <c r="DW29" s="332">
        <v>37387.539133064449</v>
      </c>
      <c r="DX29" s="332">
        <v>37302.989092894772</v>
      </c>
      <c r="DY29" s="332">
        <v>40269.642541738227</v>
      </c>
      <c r="DZ29" s="332">
        <v>35980.151111546911</v>
      </c>
      <c r="EA29" s="332">
        <v>38390.938046637682</v>
      </c>
      <c r="EB29" s="332">
        <v>39173.147606020713</v>
      </c>
      <c r="EC29" s="332">
        <v>39903.797034283452</v>
      </c>
      <c r="ED29" s="332">
        <v>39067.009562684885</v>
      </c>
      <c r="EE29" s="332">
        <v>36399.275857564586</v>
      </c>
      <c r="EF29" s="332">
        <v>37505.332296361739</v>
      </c>
      <c r="EG29" s="332">
        <v>37662.044545940618</v>
      </c>
      <c r="EH29" s="332">
        <v>36798.087747645695</v>
      </c>
      <c r="EI29" s="332">
        <v>37620.71815320084</v>
      </c>
      <c r="EJ29" s="332">
        <v>37476.509469196186</v>
      </c>
      <c r="EK29" s="332">
        <v>41019.237446650623</v>
      </c>
      <c r="EL29" s="332">
        <v>41326.762178685727</v>
      </c>
      <c r="EM29" s="332">
        <v>40141.923733212265</v>
      </c>
      <c r="EN29" s="332">
        <v>37984.639787047767</v>
      </c>
      <c r="EO29" s="332">
        <v>38481.299084636892</v>
      </c>
      <c r="EP29" s="332">
        <v>37769.515154858847</v>
      </c>
      <c r="EQ29" s="332">
        <v>38718.760050585326</v>
      </c>
      <c r="ER29" s="332">
        <v>35965.695030447525</v>
      </c>
      <c r="ES29" s="332">
        <v>35197.762583672658</v>
      </c>
      <c r="ET29" s="332">
        <v>35681.36533154043</v>
      </c>
      <c r="EU29" s="332">
        <v>38728.625324799825</v>
      </c>
      <c r="EV29" s="332">
        <v>38408.122086219628</v>
      </c>
      <c r="EW29" s="332">
        <v>39254.983982299709</v>
      </c>
      <c r="EX29" s="332">
        <v>36638.746153527856</v>
      </c>
      <c r="EY29" s="332">
        <v>38470.374274729511</v>
      </c>
      <c r="EZ29" s="332">
        <v>40195.065341600261</v>
      </c>
      <c r="FA29" s="332">
        <v>39756.137938174994</v>
      </c>
      <c r="FB29" s="332">
        <v>40131.394903381079</v>
      </c>
      <c r="FC29" s="332">
        <v>42490.53116907923</v>
      </c>
      <c r="FD29" s="332">
        <v>41901.982872136818</v>
      </c>
      <c r="FE29" s="332">
        <v>41562.796753254814</v>
      </c>
      <c r="FF29" s="332">
        <v>42002.241392053867</v>
      </c>
      <c r="FG29" s="332">
        <v>42702.93697226973</v>
      </c>
      <c r="FH29" s="332">
        <v>42353.036154391586</v>
      </c>
      <c r="FI29" s="332">
        <v>41801.099588409372</v>
      </c>
      <c r="FJ29" s="332">
        <v>39934.517688862237</v>
      </c>
      <c r="FK29" s="332">
        <v>40936.199812029525</v>
      </c>
      <c r="FL29" s="332">
        <v>40009.213411978621</v>
      </c>
      <c r="FM29" s="332">
        <v>40025.099234311958</v>
      </c>
      <c r="FN29" s="332">
        <v>41793.907339395068</v>
      </c>
      <c r="FO29" s="332">
        <v>43350.195228946737</v>
      </c>
      <c r="FP29" s="332">
        <v>42658.185886486965</v>
      </c>
      <c r="FQ29" s="332">
        <v>43207.846501648361</v>
      </c>
      <c r="FR29" s="332">
        <v>43994.579659422969</v>
      </c>
      <c r="FS29" s="332">
        <v>46405.897505929599</v>
      </c>
      <c r="FT29" s="332">
        <v>46978.160164730944</v>
      </c>
      <c r="FU29" s="332">
        <v>45280.117069620785</v>
      </c>
      <c r="FV29" s="332">
        <v>44364.510313005558</v>
      </c>
      <c r="FW29" s="332">
        <v>45337.409620335151</v>
      </c>
      <c r="FX29" s="332">
        <v>45495.438319744047</v>
      </c>
      <c r="FY29" s="332">
        <v>47087.962390116321</v>
      </c>
      <c r="FZ29" s="332">
        <v>49418.538988447224</v>
      </c>
      <c r="GA29" s="332">
        <v>53329.228635676576</v>
      </c>
      <c r="GB29" s="332">
        <v>49995.232045841818</v>
      </c>
      <c r="GC29" s="332">
        <v>49721.360554798659</v>
      </c>
      <c r="GD29" s="332">
        <v>47799.873694534406</v>
      </c>
      <c r="GE29" s="332">
        <v>50693.514406294555</v>
      </c>
      <c r="GF29" s="332">
        <v>48733.781294457018</v>
      </c>
      <c r="GG29" s="332">
        <v>49938.738884341852</v>
      </c>
      <c r="GH29" s="332">
        <v>52259.716762576252</v>
      </c>
      <c r="GI29" s="332">
        <v>52399.909285808142</v>
      </c>
      <c r="GJ29" s="332">
        <v>54885.953327833609</v>
      </c>
      <c r="GK29" s="332">
        <v>56094.527090411793</v>
      </c>
      <c r="GL29" s="332">
        <v>58367.594743766866</v>
      </c>
      <c r="GM29" s="332">
        <v>55483.21899155881</v>
      </c>
      <c r="GN29" s="332">
        <v>53821.364058161475</v>
      </c>
      <c r="GO29" s="332">
        <v>54999.200133304927</v>
      </c>
      <c r="GP29" s="332">
        <v>57412.833721571937</v>
      </c>
      <c r="GQ29" s="332">
        <v>58440.845292667982</v>
      </c>
      <c r="GR29" s="332">
        <v>59563.249442601787</v>
      </c>
      <c r="GS29" s="332">
        <v>58189.735246085293</v>
      </c>
      <c r="GT29" s="332">
        <v>59893.792463777267</v>
      </c>
      <c r="GU29" s="332">
        <v>59954.057268140481</v>
      </c>
      <c r="GV29" s="332">
        <v>60394.166666129393</v>
      </c>
      <c r="GW29" s="332">
        <v>59147.017331544404</v>
      </c>
      <c r="GX29" s="332">
        <v>59695.897561285092</v>
      </c>
      <c r="GY29" s="332">
        <v>58293.213561182158</v>
      </c>
      <c r="GZ29" s="332">
        <v>57372.909764856988</v>
      </c>
      <c r="HA29" s="332">
        <v>58542.7941681804</v>
      </c>
      <c r="HB29" s="332">
        <v>59626.810741678863</v>
      </c>
      <c r="HC29" s="332">
        <v>57259.391560913602</v>
      </c>
      <c r="HD29" s="332">
        <v>57842.520531243907</v>
      </c>
      <c r="HE29" s="332">
        <v>57485.994764750176</v>
      </c>
      <c r="HF29" s="332">
        <v>56833.042615614439</v>
      </c>
      <c r="HG29" s="332">
        <v>55949.798322007024</v>
      </c>
      <c r="HH29" s="332">
        <v>56059.884175985848</v>
      </c>
      <c r="HI29" s="332">
        <v>55388.398023496004</v>
      </c>
      <c r="HJ29" s="332">
        <v>55259.490739015935</v>
      </c>
      <c r="HK29" s="332">
        <v>56674.391118658401</v>
      </c>
      <c r="HL29" s="332">
        <v>56890.00620548756</v>
      </c>
      <c r="HM29" s="332">
        <v>56102.031327542223</v>
      </c>
      <c r="HN29" s="332">
        <v>57307.492152978739</v>
      </c>
      <c r="HO29" s="332">
        <v>59474.01398398821</v>
      </c>
      <c r="HP29" s="332">
        <v>59941.801359867233</v>
      </c>
      <c r="HQ29" s="332">
        <v>59580.199012011188</v>
      </c>
      <c r="HR29" s="332">
        <v>61130.173849198036</v>
      </c>
      <c r="HS29" s="332">
        <v>60327.463199349942</v>
      </c>
      <c r="HT29" s="332">
        <v>60200.069310170831</v>
      </c>
      <c r="HU29" s="332">
        <v>60931.983031792224</v>
      </c>
      <c r="HV29" s="332">
        <v>60752.581488056625</v>
      </c>
      <c r="HW29" s="332">
        <v>60694.352413077206</v>
      </c>
      <c r="HX29" s="332">
        <v>58463.333163011957</v>
      </c>
      <c r="HY29" s="332">
        <v>57457.640234757571</v>
      </c>
      <c r="HZ29" s="332">
        <v>58531.591667707165</v>
      </c>
      <c r="IA29" s="332">
        <v>59277.289353370499</v>
      </c>
      <c r="IB29" s="332">
        <v>57730.016374787199</v>
      </c>
      <c r="IC29" s="332">
        <v>63644.575919149174</v>
      </c>
      <c r="ID29" s="332">
        <v>63398.290321456225</v>
      </c>
      <c r="IE29" s="332">
        <v>67314.219440505753</v>
      </c>
      <c r="IF29" s="332">
        <v>65362.465463768131</v>
      </c>
      <c r="IG29" s="332">
        <v>65755.968931834039</v>
      </c>
      <c r="IH29" s="332">
        <v>65864.855121716275</v>
      </c>
      <c r="II29" s="332">
        <v>57324.864863132389</v>
      </c>
      <c r="IJ29" s="332">
        <v>57528.765613357777</v>
      </c>
      <c r="IK29" s="332">
        <v>57391.912804893444</v>
      </c>
      <c r="IL29" s="332">
        <v>54866.997122613371</v>
      </c>
      <c r="IM29" s="332">
        <v>55375.838319344097</v>
      </c>
      <c r="IN29" s="332">
        <v>56749.924709969368</v>
      </c>
      <c r="IO29" s="332">
        <v>57009.448724201618</v>
      </c>
      <c r="IP29" s="332">
        <v>59584.139809623055</v>
      </c>
      <c r="IQ29" s="332">
        <v>59441.45788696377</v>
      </c>
      <c r="IR29" s="332">
        <v>63333.439159465517</v>
      </c>
      <c r="IS29" s="332">
        <v>65258.99639416526</v>
      </c>
      <c r="IT29" s="332">
        <v>69163.635572422325</v>
      </c>
      <c r="IU29" s="332">
        <v>70162.403232082492</v>
      </c>
      <c r="IV29" s="332">
        <v>70786.979435478832</v>
      </c>
      <c r="IW29" s="332">
        <v>72396.282866982918</v>
      </c>
      <c r="IX29" s="332">
        <v>74477.088590578962</v>
      </c>
      <c r="IY29" s="332">
        <v>77226.95330966539</v>
      </c>
      <c r="IZ29" s="332">
        <v>78237.032647409113</v>
      </c>
      <c r="JA29" s="332">
        <v>81034.075646756683</v>
      </c>
      <c r="JB29" s="332">
        <v>80931.335935415656</v>
      </c>
      <c r="JC29" s="332">
        <v>82077.491822704571</v>
      </c>
      <c r="JD29" s="332">
        <v>82423.549306683082</v>
      </c>
      <c r="JE29" s="332">
        <v>92206.160853648646</v>
      </c>
      <c r="JF29" s="332">
        <v>90933.738268141402</v>
      </c>
      <c r="JG29" s="332">
        <v>90562.50551426645</v>
      </c>
      <c r="JH29" s="332">
        <v>89818.152279125847</v>
      </c>
      <c r="JI29" s="332">
        <v>88577.513786557887</v>
      </c>
      <c r="JJ29" s="332">
        <v>93091.053252772879</v>
      </c>
      <c r="JK29" s="346"/>
    </row>
    <row r="30" spans="1:271">
      <c r="A30" s="345" t="s">
        <v>44</v>
      </c>
      <c r="B30" s="331" t="s">
        <v>32</v>
      </c>
      <c r="C30" s="332">
        <v>189979.29804313037</v>
      </c>
      <c r="D30" s="332">
        <v>189277.15701454435</v>
      </c>
      <c r="E30" s="332">
        <v>190921.19832243872</v>
      </c>
      <c r="F30" s="332">
        <v>189012.69363826027</v>
      </c>
      <c r="G30" s="332">
        <v>189334.01068085665</v>
      </c>
      <c r="H30" s="332">
        <v>188050.22360885129</v>
      </c>
      <c r="I30" s="332">
        <v>190189.48450366122</v>
      </c>
      <c r="J30" s="332">
        <v>192501.32815567398</v>
      </c>
      <c r="K30" s="332">
        <v>193242.39816344224</v>
      </c>
      <c r="L30" s="332">
        <v>192374.95824240017</v>
      </c>
      <c r="M30" s="332">
        <v>192619.55775407451</v>
      </c>
      <c r="N30" s="332">
        <v>193538.23553523023</v>
      </c>
      <c r="O30" s="332">
        <v>193247.73822569582</v>
      </c>
      <c r="P30" s="332">
        <v>194157.13290110769</v>
      </c>
      <c r="Q30" s="332">
        <v>195016.66606796515</v>
      </c>
      <c r="R30" s="332">
        <v>194825.02928982684</v>
      </c>
      <c r="S30" s="332">
        <v>198422.44272323477</v>
      </c>
      <c r="T30" s="332">
        <v>198959.36758646747</v>
      </c>
      <c r="U30" s="332">
        <v>198005.93431143826</v>
      </c>
      <c r="V30" s="332">
        <v>203425.90689719122</v>
      </c>
      <c r="W30" s="332">
        <v>203540.26756840342</v>
      </c>
      <c r="X30" s="332">
        <v>201387.37537780515</v>
      </c>
      <c r="Y30" s="332">
        <v>202407.85009185423</v>
      </c>
      <c r="Z30" s="332">
        <v>202802.36168600497</v>
      </c>
      <c r="AA30" s="332">
        <v>202289.33582186373</v>
      </c>
      <c r="AB30" s="332">
        <v>201867.14048099416</v>
      </c>
      <c r="AC30" s="332">
        <v>204177.91104530692</v>
      </c>
      <c r="AD30" s="332">
        <v>203836.68124580008</v>
      </c>
      <c r="AE30" s="332">
        <v>204978.22422909629</v>
      </c>
      <c r="AF30" s="332">
        <v>206575.6218650107</v>
      </c>
      <c r="AG30" s="332">
        <v>208945.29709020359</v>
      </c>
      <c r="AH30" s="332">
        <v>211224.73391483084</v>
      </c>
      <c r="AI30" s="332">
        <v>206906.86211826085</v>
      </c>
      <c r="AJ30" s="332">
        <v>209264.58298905095</v>
      </c>
      <c r="AK30" s="332">
        <v>208954.26230430623</v>
      </c>
      <c r="AL30" s="332">
        <v>209532.13973307871</v>
      </c>
      <c r="AM30" s="332">
        <v>215161.28074898996</v>
      </c>
      <c r="AN30" s="332">
        <v>218182.81713568998</v>
      </c>
      <c r="AO30" s="332">
        <v>219815.58868190611</v>
      </c>
      <c r="AP30" s="332">
        <v>221816.53675925254</v>
      </c>
      <c r="AQ30" s="332">
        <v>230849.12751237545</v>
      </c>
      <c r="AR30" s="332">
        <v>235099.87397826748</v>
      </c>
      <c r="AS30" s="332">
        <v>241160.67629180939</v>
      </c>
      <c r="AT30" s="332">
        <v>242882.58902152421</v>
      </c>
      <c r="AU30" s="332">
        <v>243045.97993839061</v>
      </c>
      <c r="AV30" s="332">
        <v>245736.88984621322</v>
      </c>
      <c r="AW30" s="332">
        <v>247624.62311035668</v>
      </c>
      <c r="AX30" s="332">
        <v>248506.42446660507</v>
      </c>
      <c r="AY30" s="332">
        <v>243368.05431357562</v>
      </c>
      <c r="AZ30" s="332">
        <v>238210.064431487</v>
      </c>
      <c r="BA30" s="332">
        <v>238884.1909322532</v>
      </c>
      <c r="BB30" s="332">
        <v>240864.39666606754</v>
      </c>
      <c r="BC30" s="332">
        <v>240773.10554417977</v>
      </c>
      <c r="BD30" s="332">
        <v>240547.65578483496</v>
      </c>
      <c r="BE30" s="332">
        <v>249459.52476591378</v>
      </c>
      <c r="BF30" s="332">
        <v>255056.94498869451</v>
      </c>
      <c r="BG30" s="332">
        <v>258919.4147136473</v>
      </c>
      <c r="BH30" s="332">
        <v>262848.45010749641</v>
      </c>
      <c r="BI30" s="332">
        <v>265885.14837295434</v>
      </c>
      <c r="BJ30" s="332">
        <v>269293.0054256891</v>
      </c>
      <c r="BK30" s="332">
        <v>280706.08620138624</v>
      </c>
      <c r="BL30" s="332">
        <v>281529.9783160573</v>
      </c>
      <c r="BM30" s="332">
        <v>287876.25269698107</v>
      </c>
      <c r="BN30" s="332">
        <v>293900.33162822446</v>
      </c>
      <c r="BO30" s="332">
        <v>298151.77716219367</v>
      </c>
      <c r="BP30" s="332">
        <v>307702.2447985413</v>
      </c>
      <c r="BQ30" s="332">
        <v>314516.41906786046</v>
      </c>
      <c r="BR30" s="332">
        <v>322646.92860485869</v>
      </c>
      <c r="BS30" s="332">
        <v>322278.77475552441</v>
      </c>
      <c r="BT30" s="332">
        <v>327687.52854735166</v>
      </c>
      <c r="BU30" s="332">
        <v>337804.07597112731</v>
      </c>
      <c r="BV30" s="332">
        <v>343505.62416448386</v>
      </c>
      <c r="BW30" s="332">
        <v>359732.01204212039</v>
      </c>
      <c r="BX30" s="332">
        <v>361621.60102436488</v>
      </c>
      <c r="BY30" s="332">
        <v>366477.67360206152</v>
      </c>
      <c r="BZ30" s="332">
        <v>371862.66026323824</v>
      </c>
      <c r="CA30" s="332">
        <v>380925.17894160858</v>
      </c>
      <c r="CB30" s="332">
        <v>390031.328530122</v>
      </c>
      <c r="CC30" s="332">
        <v>405264.52237078076</v>
      </c>
      <c r="CD30" s="332">
        <v>405958.19831195462</v>
      </c>
      <c r="CE30" s="332">
        <v>409226.92460488138</v>
      </c>
      <c r="CF30" s="332">
        <v>419280.83615628164</v>
      </c>
      <c r="CG30" s="332">
        <v>422272.37464556529</v>
      </c>
      <c r="CH30" s="332">
        <v>428449.27919660672</v>
      </c>
      <c r="CI30" s="332">
        <v>435150.76209588646</v>
      </c>
      <c r="CJ30" s="332">
        <v>434212.32249725377</v>
      </c>
      <c r="CK30" s="332">
        <v>439099.06205937912</v>
      </c>
      <c r="CL30" s="332">
        <v>445252.04137217125</v>
      </c>
      <c r="CM30" s="332">
        <v>451173.40440615651</v>
      </c>
      <c r="CN30" s="332">
        <v>453443.91828824737</v>
      </c>
      <c r="CO30" s="332">
        <v>460237.1995629365</v>
      </c>
      <c r="CP30" s="332">
        <v>469066.57258984412</v>
      </c>
      <c r="CQ30" s="332">
        <v>467685.77404352283</v>
      </c>
      <c r="CR30" s="332">
        <v>466350.84334139316</v>
      </c>
      <c r="CS30" s="332">
        <v>468194.23628468247</v>
      </c>
      <c r="CT30" s="332">
        <v>471168.80797683267</v>
      </c>
      <c r="CU30" s="332">
        <v>473778.3518407456</v>
      </c>
      <c r="CV30" s="332">
        <v>475826.77499831328</v>
      </c>
      <c r="CW30" s="332">
        <v>484278.52038899256</v>
      </c>
      <c r="CX30" s="332">
        <v>488012.22031623218</v>
      </c>
      <c r="CY30" s="332">
        <v>488952.47090248746</v>
      </c>
      <c r="CZ30" s="332">
        <v>494919.03876983811</v>
      </c>
      <c r="DA30" s="332">
        <v>507964.1574061889</v>
      </c>
      <c r="DB30" s="332">
        <v>511405.18106930418</v>
      </c>
      <c r="DC30" s="332">
        <v>510955.13516654522</v>
      </c>
      <c r="DD30" s="332">
        <v>516418.17080880434</v>
      </c>
      <c r="DE30" s="332">
        <v>519033.84176715865</v>
      </c>
      <c r="DF30" s="332">
        <v>523668.18311140465</v>
      </c>
      <c r="DG30" s="332">
        <v>524622.73261350603</v>
      </c>
      <c r="DH30" s="332">
        <v>523029.74691456644</v>
      </c>
      <c r="DI30" s="332">
        <v>526562.75271311624</v>
      </c>
      <c r="DJ30" s="332">
        <v>536052.21696880402</v>
      </c>
      <c r="DK30" s="332">
        <v>538405.82061388879</v>
      </c>
      <c r="DL30" s="332">
        <v>541441.92159547796</v>
      </c>
      <c r="DM30" s="332">
        <v>553404.27538484999</v>
      </c>
      <c r="DN30" s="332">
        <v>555208.36742684932</v>
      </c>
      <c r="DO30" s="332">
        <v>557523.43308954802</v>
      </c>
      <c r="DP30" s="332">
        <v>563225.58928148518</v>
      </c>
      <c r="DQ30" s="332">
        <v>561338.33237179415</v>
      </c>
      <c r="DR30" s="332">
        <v>562745.87998580665</v>
      </c>
      <c r="DS30" s="332">
        <v>577761.11072029057</v>
      </c>
      <c r="DT30" s="332">
        <v>567371.95313999697</v>
      </c>
      <c r="DU30" s="332">
        <v>565775.63503839669</v>
      </c>
      <c r="DV30" s="332">
        <v>570643.77327234962</v>
      </c>
      <c r="DW30" s="332">
        <v>568573.07807498286</v>
      </c>
      <c r="DX30" s="332">
        <v>575701.26396201714</v>
      </c>
      <c r="DY30" s="332">
        <v>592039.0407600305</v>
      </c>
      <c r="DZ30" s="332">
        <v>602108.19544062682</v>
      </c>
      <c r="EA30" s="332">
        <v>597923.37213228445</v>
      </c>
      <c r="EB30" s="332">
        <v>597380.32289551641</v>
      </c>
      <c r="EC30" s="332">
        <v>591481.60082181508</v>
      </c>
      <c r="ED30" s="332">
        <v>596408.47041587415</v>
      </c>
      <c r="EE30" s="332">
        <v>607405.20418365311</v>
      </c>
      <c r="EF30" s="332">
        <v>598275.33376851981</v>
      </c>
      <c r="EG30" s="332">
        <v>597278.89485617296</v>
      </c>
      <c r="EH30" s="332">
        <v>592504.11861615535</v>
      </c>
      <c r="EI30" s="332">
        <v>595333.67639712302</v>
      </c>
      <c r="EJ30" s="332">
        <v>598660.49247081508</v>
      </c>
      <c r="EK30" s="332">
        <v>615023.8406613582</v>
      </c>
      <c r="EL30" s="332">
        <v>612381.28317537101</v>
      </c>
      <c r="EM30" s="332">
        <v>612831.37195113418</v>
      </c>
      <c r="EN30" s="332">
        <v>612894.56298812339</v>
      </c>
      <c r="EO30" s="332">
        <v>610160.07049686392</v>
      </c>
      <c r="EP30" s="332">
        <v>606745.91806574317</v>
      </c>
      <c r="EQ30" s="332">
        <v>612429.39446225332</v>
      </c>
      <c r="ER30" s="332">
        <v>604303.78925473674</v>
      </c>
      <c r="ES30" s="332">
        <v>607234.54390842828</v>
      </c>
      <c r="ET30" s="332">
        <v>611571.5284517908</v>
      </c>
      <c r="EU30" s="332">
        <v>612380.63555068208</v>
      </c>
      <c r="EV30" s="332">
        <v>614789.28558966343</v>
      </c>
      <c r="EW30" s="332">
        <v>630429.88163782982</v>
      </c>
      <c r="EX30" s="332">
        <v>636792.35154271196</v>
      </c>
      <c r="EY30" s="332">
        <v>630876.47996756923</v>
      </c>
      <c r="EZ30" s="332">
        <v>635425.76170930685</v>
      </c>
      <c r="FA30" s="332">
        <v>634394.53910647787</v>
      </c>
      <c r="FB30" s="332">
        <v>631554.7780142033</v>
      </c>
      <c r="FC30" s="332">
        <v>632097.42672722111</v>
      </c>
      <c r="FD30" s="332">
        <v>627732.90599805454</v>
      </c>
      <c r="FE30" s="332">
        <v>625885.72212647693</v>
      </c>
      <c r="FF30" s="332">
        <v>625917.71453702054</v>
      </c>
      <c r="FG30" s="332">
        <v>624111.39798785141</v>
      </c>
      <c r="FH30" s="332">
        <v>622823.02214802289</v>
      </c>
      <c r="FI30" s="332">
        <v>633121.59650040534</v>
      </c>
      <c r="FJ30" s="332">
        <v>632777.6692560924</v>
      </c>
      <c r="FK30" s="332">
        <v>628808.87768179423</v>
      </c>
      <c r="FL30" s="332">
        <v>630773.79780315468</v>
      </c>
      <c r="FM30" s="332">
        <v>627102.24890537409</v>
      </c>
      <c r="FN30" s="332">
        <v>626957.52636516758</v>
      </c>
      <c r="FO30" s="332">
        <v>630472.39517565118</v>
      </c>
      <c r="FP30" s="332">
        <v>628922.08058918209</v>
      </c>
      <c r="FQ30" s="332">
        <v>628213.87162092619</v>
      </c>
      <c r="FR30" s="332">
        <v>632667.76505134092</v>
      </c>
      <c r="FS30" s="332">
        <v>632170.61164713465</v>
      </c>
      <c r="FT30" s="332">
        <v>633033.17524431797</v>
      </c>
      <c r="FU30" s="332">
        <v>649860.32868669042</v>
      </c>
      <c r="FV30" s="332">
        <v>647276.28040180646</v>
      </c>
      <c r="FW30" s="332">
        <v>646312.64407312183</v>
      </c>
      <c r="FX30" s="332">
        <v>652511.9321024305</v>
      </c>
      <c r="FY30" s="332">
        <v>646558.88274420379</v>
      </c>
      <c r="FZ30" s="332">
        <v>646340.59182016633</v>
      </c>
      <c r="GA30" s="332">
        <v>648580.64013483666</v>
      </c>
      <c r="GB30" s="332">
        <v>642914.45424352423</v>
      </c>
      <c r="GC30" s="332">
        <v>643771.52478450607</v>
      </c>
      <c r="GD30" s="332">
        <v>649832.20937809069</v>
      </c>
      <c r="GE30" s="332">
        <v>651645.46746730153</v>
      </c>
      <c r="GF30" s="332">
        <v>653958.35378371365</v>
      </c>
      <c r="GG30" s="332">
        <v>671308.01492056693</v>
      </c>
      <c r="GH30" s="332">
        <v>668260.58360912569</v>
      </c>
      <c r="GI30" s="332">
        <v>667858.45809454483</v>
      </c>
      <c r="GJ30" s="332">
        <v>669219.27928528143</v>
      </c>
      <c r="GK30" s="332">
        <v>668974.28050449013</v>
      </c>
      <c r="GL30" s="332">
        <v>667787.52285085316</v>
      </c>
      <c r="GM30" s="332">
        <v>669925.64494779217</v>
      </c>
      <c r="GN30" s="332">
        <v>664471.53448749683</v>
      </c>
      <c r="GO30" s="332">
        <v>664485.8017357405</v>
      </c>
      <c r="GP30" s="332">
        <v>667811.1768863583</v>
      </c>
      <c r="GQ30" s="332">
        <v>671579.9590878149</v>
      </c>
      <c r="GR30" s="332">
        <v>672514.94149954489</v>
      </c>
      <c r="GS30" s="332">
        <v>688285.96141010744</v>
      </c>
      <c r="GT30" s="332">
        <v>686738.23950187769</v>
      </c>
      <c r="GU30" s="332">
        <v>687932.6476711838</v>
      </c>
      <c r="GV30" s="332">
        <v>688610.87434166716</v>
      </c>
      <c r="GW30" s="332">
        <v>683526.73496673908</v>
      </c>
      <c r="GX30" s="332">
        <v>684648.01285905857</v>
      </c>
      <c r="GY30" s="332">
        <v>691327.70909325324</v>
      </c>
      <c r="GZ30" s="332">
        <v>685153.09094413451</v>
      </c>
      <c r="HA30" s="332">
        <v>690359.89244542923</v>
      </c>
      <c r="HB30" s="332">
        <v>694437.36197722529</v>
      </c>
      <c r="HC30" s="332">
        <v>696328.68215407291</v>
      </c>
      <c r="HD30" s="332">
        <v>704211.7647246985</v>
      </c>
      <c r="HE30" s="332">
        <v>717961.81682721106</v>
      </c>
      <c r="HF30" s="332">
        <v>717977.99527087738</v>
      </c>
      <c r="HG30" s="332">
        <v>717983.98653915303</v>
      </c>
      <c r="HH30" s="332">
        <v>721465.21890303399</v>
      </c>
      <c r="HI30" s="332">
        <v>722859.24774429691</v>
      </c>
      <c r="HJ30" s="332">
        <v>724162.45707420178</v>
      </c>
      <c r="HK30" s="332">
        <v>730397.44737721351</v>
      </c>
      <c r="HL30" s="332">
        <v>722008.36806567211</v>
      </c>
      <c r="HM30" s="332">
        <v>726022.45696219837</v>
      </c>
      <c r="HN30" s="332">
        <v>741717.41982537799</v>
      </c>
      <c r="HO30" s="332">
        <v>748546.83559671545</v>
      </c>
      <c r="HP30" s="332">
        <v>751881.83803009766</v>
      </c>
      <c r="HQ30" s="332">
        <v>754281.25889292348</v>
      </c>
      <c r="HR30" s="332">
        <v>759681.23315608385</v>
      </c>
      <c r="HS30" s="332">
        <v>758837.33817138313</v>
      </c>
      <c r="HT30" s="332">
        <v>760370.63654085435</v>
      </c>
      <c r="HU30" s="332">
        <v>758789.16120829945</v>
      </c>
      <c r="HV30" s="332">
        <v>758083.87310688023</v>
      </c>
      <c r="HW30" s="332">
        <v>762111.74994125392</v>
      </c>
      <c r="HX30" s="332">
        <v>762675.69112295937</v>
      </c>
      <c r="HY30" s="332">
        <v>763809.0755524385</v>
      </c>
      <c r="HZ30" s="332">
        <v>769602.47043126577</v>
      </c>
      <c r="IA30" s="332">
        <v>772821.65813158022</v>
      </c>
      <c r="IB30" s="332">
        <v>778178.98388121685</v>
      </c>
      <c r="IC30" s="332">
        <v>786855.76457095635</v>
      </c>
      <c r="ID30" s="332">
        <v>786436.03745347552</v>
      </c>
      <c r="IE30" s="332">
        <v>784293.20706087502</v>
      </c>
      <c r="IF30" s="332">
        <v>790296.14773989143</v>
      </c>
      <c r="IG30" s="332">
        <v>790164.23953996692</v>
      </c>
      <c r="IH30" s="332">
        <v>788835.78010160662</v>
      </c>
      <c r="II30" s="332">
        <v>790266.1867628711</v>
      </c>
      <c r="IJ30" s="332">
        <v>789096.46278975368</v>
      </c>
      <c r="IK30" s="332">
        <v>789967.84805404581</v>
      </c>
      <c r="IL30" s="332">
        <v>796996.266228038</v>
      </c>
      <c r="IM30" s="332">
        <v>805830.26941847987</v>
      </c>
      <c r="IN30" s="332">
        <v>815008.44247829088</v>
      </c>
      <c r="IO30" s="332">
        <v>827272.19631585735</v>
      </c>
      <c r="IP30" s="332">
        <v>833401.98028448015</v>
      </c>
      <c r="IQ30" s="332">
        <v>837827.04407453409</v>
      </c>
      <c r="IR30" s="332">
        <v>843477.50938761409</v>
      </c>
      <c r="IS30" s="332">
        <v>848137.47162895952</v>
      </c>
      <c r="IT30" s="332">
        <v>843064.33040652203</v>
      </c>
      <c r="IU30" s="332">
        <v>848983.54180017381</v>
      </c>
      <c r="IV30" s="332">
        <v>841853.97983660817</v>
      </c>
      <c r="IW30" s="332">
        <v>836383.49318856536</v>
      </c>
      <c r="IX30" s="332">
        <v>836466.82996251737</v>
      </c>
      <c r="IY30" s="332">
        <v>841124.7396275677</v>
      </c>
      <c r="IZ30" s="332">
        <v>853167.3161989525</v>
      </c>
      <c r="JA30" s="332">
        <v>853807.3867857625</v>
      </c>
      <c r="JB30" s="332">
        <v>849405.85551000293</v>
      </c>
      <c r="JC30" s="332">
        <v>843476.34801180998</v>
      </c>
      <c r="JD30" s="332">
        <v>850115.08018415724</v>
      </c>
      <c r="JE30" s="332">
        <v>851805.83508026577</v>
      </c>
      <c r="JF30" s="332">
        <v>849011.17237072694</v>
      </c>
      <c r="JG30" s="332">
        <v>856180.58204843814</v>
      </c>
      <c r="JH30" s="332">
        <v>842919.34824328288</v>
      </c>
      <c r="JI30" s="332">
        <v>843963.01773081254</v>
      </c>
      <c r="JJ30" s="332">
        <v>850076.78524566616</v>
      </c>
      <c r="JK30" s="346"/>
    </row>
    <row r="31" spans="1:271">
      <c r="A31" s="347" t="s">
        <v>45</v>
      </c>
      <c r="B31" s="331" t="s">
        <v>32</v>
      </c>
      <c r="C31" s="332">
        <v>66243.024410903803</v>
      </c>
      <c r="D31" s="332">
        <v>66028.033153106691</v>
      </c>
      <c r="E31" s="332">
        <v>64956.338762452797</v>
      </c>
      <c r="F31" s="332">
        <v>62481.116022719652</v>
      </c>
      <c r="G31" s="332">
        <v>62733.542697213168</v>
      </c>
      <c r="H31" s="332">
        <v>61355.212611647425</v>
      </c>
      <c r="I31" s="332">
        <v>62196.789734219834</v>
      </c>
      <c r="J31" s="332">
        <v>63749.964085598091</v>
      </c>
      <c r="K31" s="332">
        <v>63312.082086338603</v>
      </c>
      <c r="L31" s="332">
        <v>62601.656475188152</v>
      </c>
      <c r="M31" s="332">
        <v>63338.862412743641</v>
      </c>
      <c r="N31" s="332">
        <v>63283.659256532854</v>
      </c>
      <c r="O31" s="332">
        <v>63413.134685805082</v>
      </c>
      <c r="P31" s="332">
        <v>63551.595902905756</v>
      </c>
      <c r="Q31" s="332">
        <v>62817.34039459905</v>
      </c>
      <c r="R31" s="332">
        <v>60241.609867049963</v>
      </c>
      <c r="S31" s="332">
        <v>58039.809657281658</v>
      </c>
      <c r="T31" s="332">
        <v>58113.050228420114</v>
      </c>
      <c r="U31" s="332">
        <v>56215.093490370491</v>
      </c>
      <c r="V31" s="332">
        <v>58045.521738556825</v>
      </c>
      <c r="W31" s="332">
        <v>58461.30469278981</v>
      </c>
      <c r="X31" s="332">
        <v>61925.317830543092</v>
      </c>
      <c r="Y31" s="332">
        <v>62886.072977185933</v>
      </c>
      <c r="Z31" s="332">
        <v>63202.415643630447</v>
      </c>
      <c r="AA31" s="332">
        <v>63551.580813277265</v>
      </c>
      <c r="AB31" s="332">
        <v>63140.141910303901</v>
      </c>
      <c r="AC31" s="332">
        <v>62738.324595513463</v>
      </c>
      <c r="AD31" s="332">
        <v>58733.034588798808</v>
      </c>
      <c r="AE31" s="332">
        <v>56423.686355029145</v>
      </c>
      <c r="AF31" s="332">
        <v>56682.038671962036</v>
      </c>
      <c r="AG31" s="332">
        <v>60478.501346586185</v>
      </c>
      <c r="AH31" s="332">
        <v>61518.071845178318</v>
      </c>
      <c r="AI31" s="332">
        <v>62932.995847209502</v>
      </c>
      <c r="AJ31" s="332">
        <v>63401.088383482725</v>
      </c>
      <c r="AK31" s="332">
        <v>64279.219600982418</v>
      </c>
      <c r="AL31" s="332">
        <v>65722.254548841374</v>
      </c>
      <c r="AM31" s="332">
        <v>62168.723271224568</v>
      </c>
      <c r="AN31" s="332">
        <v>62121.398125143547</v>
      </c>
      <c r="AO31" s="332">
        <v>62528.090516302414</v>
      </c>
      <c r="AP31" s="332">
        <v>58913.69321336328</v>
      </c>
      <c r="AQ31" s="332">
        <v>60238.950645105564</v>
      </c>
      <c r="AR31" s="332">
        <v>56805.886475801672</v>
      </c>
      <c r="AS31" s="332">
        <v>56923.217440648339</v>
      </c>
      <c r="AT31" s="332">
        <v>58299.02332539401</v>
      </c>
      <c r="AU31" s="332">
        <v>58943.558438401342</v>
      </c>
      <c r="AV31" s="332">
        <v>58842.112332140983</v>
      </c>
      <c r="AW31" s="332">
        <v>58996.8563258004</v>
      </c>
      <c r="AX31" s="332">
        <v>58671.811593834645</v>
      </c>
      <c r="AY31" s="332">
        <v>53479.035222886479</v>
      </c>
      <c r="AZ31" s="332">
        <v>56043.67715194678</v>
      </c>
      <c r="BA31" s="332">
        <v>58584.186246517398</v>
      </c>
      <c r="BB31" s="332">
        <v>59325.139567655162</v>
      </c>
      <c r="BC31" s="332">
        <v>62333.976966623777</v>
      </c>
      <c r="BD31" s="332">
        <v>63108.880698586581</v>
      </c>
      <c r="BE31" s="332">
        <v>63753.92900314671</v>
      </c>
      <c r="BF31" s="332">
        <v>65266.19892292095</v>
      </c>
      <c r="BG31" s="332">
        <v>66994.985735668015</v>
      </c>
      <c r="BH31" s="332">
        <v>67958.791409364319</v>
      </c>
      <c r="BI31" s="332">
        <v>68186.326185472339</v>
      </c>
      <c r="BJ31" s="332">
        <v>69127.840040021401</v>
      </c>
      <c r="BK31" s="332">
        <v>69231.642167009326</v>
      </c>
      <c r="BL31" s="332">
        <v>71050.20349697987</v>
      </c>
      <c r="BM31" s="332">
        <v>74685.232208437606</v>
      </c>
      <c r="BN31" s="332">
        <v>71400.577101476811</v>
      </c>
      <c r="BO31" s="332">
        <v>74313.719901845587</v>
      </c>
      <c r="BP31" s="332">
        <v>75491.331956284368</v>
      </c>
      <c r="BQ31" s="332">
        <v>76120.187772121819</v>
      </c>
      <c r="BR31" s="332">
        <v>80948.331025766354</v>
      </c>
      <c r="BS31" s="332">
        <v>79774.238986841228</v>
      </c>
      <c r="BT31" s="332">
        <v>81788.840269272987</v>
      </c>
      <c r="BU31" s="332">
        <v>86374.126467868453</v>
      </c>
      <c r="BV31" s="332">
        <v>87071.524455025705</v>
      </c>
      <c r="BW31" s="332">
        <v>86207.72917335364</v>
      </c>
      <c r="BX31" s="332">
        <v>90396.474350213481</v>
      </c>
      <c r="BY31" s="332">
        <v>92107.951658041682</v>
      </c>
      <c r="BZ31" s="332">
        <v>92345.505273008472</v>
      </c>
      <c r="CA31" s="332">
        <v>92637.245468965863</v>
      </c>
      <c r="CB31" s="332">
        <v>94494.527043233917</v>
      </c>
      <c r="CC31" s="332">
        <v>96504.417291886115</v>
      </c>
      <c r="CD31" s="332">
        <v>96793.564835463214</v>
      </c>
      <c r="CE31" s="332">
        <v>99632.385296710941</v>
      </c>
      <c r="CF31" s="332">
        <v>102564.8086378482</v>
      </c>
      <c r="CG31" s="332">
        <v>111564.7828320507</v>
      </c>
      <c r="CH31" s="332">
        <v>112962.74479148447</v>
      </c>
      <c r="CI31" s="332">
        <v>114037.4633649677</v>
      </c>
      <c r="CJ31" s="332">
        <v>113965.94862548671</v>
      </c>
      <c r="CK31" s="332">
        <v>116178.46524963023</v>
      </c>
      <c r="CL31" s="332">
        <v>116268.93899265488</v>
      </c>
      <c r="CM31" s="332">
        <v>115097.40893751651</v>
      </c>
      <c r="CN31" s="332">
        <v>115372.40227402201</v>
      </c>
      <c r="CO31" s="332">
        <v>116751.51880181336</v>
      </c>
      <c r="CP31" s="332">
        <v>118763.67232139374</v>
      </c>
      <c r="CQ31" s="332">
        <v>121006.46469035016</v>
      </c>
      <c r="CR31" s="332">
        <v>123014.98916229016</v>
      </c>
      <c r="CS31" s="332">
        <v>123548.13294702726</v>
      </c>
      <c r="CT31" s="332">
        <v>121599.9253068392</v>
      </c>
      <c r="CU31" s="332">
        <v>123917.3691662105</v>
      </c>
      <c r="CV31" s="332">
        <v>127692.89330552051</v>
      </c>
      <c r="CW31" s="332">
        <v>131569.14771764423</v>
      </c>
      <c r="CX31" s="332">
        <v>126988.47961874201</v>
      </c>
      <c r="CY31" s="332">
        <v>125615.17274471337</v>
      </c>
      <c r="CZ31" s="332">
        <v>123853.96920376761</v>
      </c>
      <c r="DA31" s="332">
        <v>127985.08231798452</v>
      </c>
      <c r="DB31" s="332">
        <v>123900.89698712101</v>
      </c>
      <c r="DC31" s="332">
        <v>125932.48248425915</v>
      </c>
      <c r="DD31" s="332">
        <v>128497.49707556216</v>
      </c>
      <c r="DE31" s="332">
        <v>131482.70473201238</v>
      </c>
      <c r="DF31" s="332">
        <v>133209.07888355537</v>
      </c>
      <c r="DG31" s="332">
        <v>132446.31555716493</v>
      </c>
      <c r="DH31" s="332">
        <v>133688.94147570268</v>
      </c>
      <c r="DI31" s="332">
        <v>136713.80684507947</v>
      </c>
      <c r="DJ31" s="332">
        <v>137099.00123106735</v>
      </c>
      <c r="DK31" s="332">
        <v>138886.15046995075</v>
      </c>
      <c r="DL31" s="332">
        <v>137736.88154430917</v>
      </c>
      <c r="DM31" s="332">
        <v>133071.26568762911</v>
      </c>
      <c r="DN31" s="332">
        <v>136580.85396629464</v>
      </c>
      <c r="DO31" s="332">
        <v>143595.3758744245</v>
      </c>
      <c r="DP31" s="332">
        <v>143035.93351742328</v>
      </c>
      <c r="DQ31" s="332">
        <v>144370.84206498746</v>
      </c>
      <c r="DR31" s="332">
        <v>146223.90230376497</v>
      </c>
      <c r="DS31" s="332">
        <v>145657.49773907312</v>
      </c>
      <c r="DT31" s="332">
        <v>146871.46942285978</v>
      </c>
      <c r="DU31" s="332">
        <v>147427.91388133855</v>
      </c>
      <c r="DV31" s="332">
        <v>148321.05788012964</v>
      </c>
      <c r="DW31" s="332">
        <v>145631.81803418443</v>
      </c>
      <c r="DX31" s="332">
        <v>150462.76484872607</v>
      </c>
      <c r="DY31" s="332">
        <v>150190.3900646689</v>
      </c>
      <c r="DZ31" s="332">
        <v>148697.67800255536</v>
      </c>
      <c r="EA31" s="332">
        <v>150557.77647876626</v>
      </c>
      <c r="EB31" s="332">
        <v>147214.90026088755</v>
      </c>
      <c r="EC31" s="332">
        <v>151494.22051756244</v>
      </c>
      <c r="ED31" s="332">
        <v>153255.01619241416</v>
      </c>
      <c r="EE31" s="332">
        <v>155385.22081950246</v>
      </c>
      <c r="EF31" s="332">
        <v>159205.30385920926</v>
      </c>
      <c r="EG31" s="332">
        <v>155929.85668351248</v>
      </c>
      <c r="EH31" s="332">
        <v>153753.51840761639</v>
      </c>
      <c r="EI31" s="332">
        <v>153259.04472314595</v>
      </c>
      <c r="EJ31" s="332">
        <v>152464.91299008625</v>
      </c>
      <c r="EK31" s="332">
        <v>152800.30340110432</v>
      </c>
      <c r="EL31" s="332">
        <v>154504.83633497145</v>
      </c>
      <c r="EM31" s="332">
        <v>157105.86936064498</v>
      </c>
      <c r="EN31" s="332">
        <v>157401.29772499864</v>
      </c>
      <c r="EO31" s="332">
        <v>157072.97817163463</v>
      </c>
      <c r="EP31" s="332">
        <v>157832.76253801538</v>
      </c>
      <c r="EQ31" s="332">
        <v>157800.70316799177</v>
      </c>
      <c r="ER31" s="332">
        <v>159379.77712331965</v>
      </c>
      <c r="ES31" s="332">
        <v>158432.9534621179</v>
      </c>
      <c r="ET31" s="332">
        <v>157327.66611975199</v>
      </c>
      <c r="EU31" s="332">
        <v>156959.08317086165</v>
      </c>
      <c r="EV31" s="332">
        <v>158013.8234969406</v>
      </c>
      <c r="EW31" s="332">
        <v>158260.80526170885</v>
      </c>
      <c r="EX31" s="332">
        <v>155381.71458357517</v>
      </c>
      <c r="EY31" s="332">
        <v>157331.06983493891</v>
      </c>
      <c r="EZ31" s="332">
        <v>160131.09329791021</v>
      </c>
      <c r="FA31" s="332">
        <v>164872.40551569423</v>
      </c>
      <c r="FB31" s="332">
        <v>163803.53692860069</v>
      </c>
      <c r="FC31" s="332">
        <v>165760.13096270725</v>
      </c>
      <c r="FD31" s="332">
        <v>172511.96689458808</v>
      </c>
      <c r="FE31" s="332">
        <v>167439.2250045698</v>
      </c>
      <c r="FF31" s="332">
        <v>166932.59330226248</v>
      </c>
      <c r="FG31" s="332">
        <v>166671.12448170967</v>
      </c>
      <c r="FH31" s="332">
        <v>164925.43871211357</v>
      </c>
      <c r="FI31" s="332">
        <v>165190.20985743904</v>
      </c>
      <c r="FJ31" s="332">
        <v>168945.99243177354</v>
      </c>
      <c r="FK31" s="332">
        <v>168178.48681215444</v>
      </c>
      <c r="FL31" s="332">
        <v>168699.1279273793</v>
      </c>
      <c r="FM31" s="332">
        <v>168058.96455101596</v>
      </c>
      <c r="FN31" s="332">
        <v>169693.77945121075</v>
      </c>
      <c r="FO31" s="332">
        <v>169617.56183600205</v>
      </c>
      <c r="FP31" s="332">
        <v>178303.12470662341</v>
      </c>
      <c r="FQ31" s="332">
        <v>176114.47111616281</v>
      </c>
      <c r="FR31" s="332">
        <v>176055.89676539807</v>
      </c>
      <c r="FS31" s="332">
        <v>176883.70706261438</v>
      </c>
      <c r="FT31" s="332">
        <v>175419.64815916104</v>
      </c>
      <c r="FU31" s="332">
        <v>180790.98342567534</v>
      </c>
      <c r="FV31" s="332">
        <v>180506.97861878853</v>
      </c>
      <c r="FW31" s="332">
        <v>181067.59169975037</v>
      </c>
      <c r="FX31" s="332">
        <v>183413.47590620752</v>
      </c>
      <c r="FY31" s="332">
        <v>184286.80246034334</v>
      </c>
      <c r="FZ31" s="332">
        <v>190357.30868301401</v>
      </c>
      <c r="GA31" s="332">
        <v>187136.31179352605</v>
      </c>
      <c r="GB31" s="332">
        <v>190150.20363176483</v>
      </c>
      <c r="GC31" s="332">
        <v>186453.10970500612</v>
      </c>
      <c r="GD31" s="332">
        <v>188154.64580031962</v>
      </c>
      <c r="GE31" s="332">
        <v>190640.16429657926</v>
      </c>
      <c r="GF31" s="332">
        <v>190686.7284354599</v>
      </c>
      <c r="GG31" s="332">
        <v>189386.73306984239</v>
      </c>
      <c r="GH31" s="332">
        <v>191679.54610999112</v>
      </c>
      <c r="GI31" s="332">
        <v>191921.83819108468</v>
      </c>
      <c r="GJ31" s="332">
        <v>194703.9073400331</v>
      </c>
      <c r="GK31" s="332">
        <v>198585.33840840263</v>
      </c>
      <c r="GL31" s="332">
        <v>196930.77854313678</v>
      </c>
      <c r="GM31" s="332">
        <v>202577.37297475268</v>
      </c>
      <c r="GN31" s="332">
        <v>205082.51994375259</v>
      </c>
      <c r="GO31" s="332">
        <v>202554.11205656218</v>
      </c>
      <c r="GP31" s="332">
        <v>203104.55877922705</v>
      </c>
      <c r="GQ31" s="332">
        <v>203739.79494570137</v>
      </c>
      <c r="GR31" s="332">
        <v>200054.55082849937</v>
      </c>
      <c r="GS31" s="332">
        <v>200715.16184479767</v>
      </c>
      <c r="GT31" s="332">
        <v>202659.3199350338</v>
      </c>
      <c r="GU31" s="332">
        <v>203104.431853002</v>
      </c>
      <c r="GV31" s="332">
        <v>206367.50210615373</v>
      </c>
      <c r="GW31" s="332">
        <v>207450.82916564547</v>
      </c>
      <c r="GX31" s="332">
        <v>211933.99196603656</v>
      </c>
      <c r="GY31" s="332">
        <v>219529.16808151294</v>
      </c>
      <c r="GZ31" s="332">
        <v>217865.09205808991</v>
      </c>
      <c r="HA31" s="332">
        <v>217566.7537451954</v>
      </c>
      <c r="HB31" s="332">
        <v>218000.08127312979</v>
      </c>
      <c r="HC31" s="332">
        <v>219611.81490731786</v>
      </c>
      <c r="HD31" s="332">
        <v>218858.04949827399</v>
      </c>
      <c r="HE31" s="332">
        <v>224389.07512908382</v>
      </c>
      <c r="HF31" s="332">
        <v>226008.97825871245</v>
      </c>
      <c r="HG31" s="332">
        <v>228710.65631528484</v>
      </c>
      <c r="HH31" s="332">
        <v>231694.92274539871</v>
      </c>
      <c r="HI31" s="332">
        <v>236858.06060589995</v>
      </c>
      <c r="HJ31" s="332">
        <v>237797.92150497891</v>
      </c>
      <c r="HK31" s="332">
        <v>243865.91896625914</v>
      </c>
      <c r="HL31" s="332">
        <v>245293.61019958675</v>
      </c>
      <c r="HM31" s="332">
        <v>245021.40713374765</v>
      </c>
      <c r="HN31" s="332">
        <v>255557.43530671883</v>
      </c>
      <c r="HO31" s="332">
        <v>246569.53831277293</v>
      </c>
      <c r="HP31" s="332">
        <v>248356.79581919618</v>
      </c>
      <c r="HQ31" s="332">
        <v>252019.67678538314</v>
      </c>
      <c r="HR31" s="332">
        <v>253368.87128380325</v>
      </c>
      <c r="HS31" s="332">
        <v>247139.02348218096</v>
      </c>
      <c r="HT31" s="332">
        <v>248650.74337912287</v>
      </c>
      <c r="HU31" s="332">
        <v>246443.12813731484</v>
      </c>
      <c r="HV31" s="332">
        <v>244974.00441960897</v>
      </c>
      <c r="HW31" s="332">
        <v>247038.55409368777</v>
      </c>
      <c r="HX31" s="332">
        <v>249276.01529272279</v>
      </c>
      <c r="HY31" s="332">
        <v>248672.8333115601</v>
      </c>
      <c r="HZ31" s="332">
        <v>247704.37092949945</v>
      </c>
      <c r="IA31" s="332">
        <v>254026.31374679241</v>
      </c>
      <c r="IB31" s="332">
        <v>248207.31829354988</v>
      </c>
      <c r="IC31" s="332">
        <v>244659.14689647523</v>
      </c>
      <c r="ID31" s="332">
        <v>248601.44203376397</v>
      </c>
      <c r="IE31" s="332">
        <v>249310.75754042371</v>
      </c>
      <c r="IF31" s="332">
        <v>251029.43160166516</v>
      </c>
      <c r="IG31" s="332">
        <v>252010.29586500174</v>
      </c>
      <c r="IH31" s="332">
        <v>256746.95452975188</v>
      </c>
      <c r="II31" s="332">
        <v>257701.92249404232</v>
      </c>
      <c r="IJ31" s="332">
        <v>260069.10550721272</v>
      </c>
      <c r="IK31" s="332">
        <v>262582.25954283727</v>
      </c>
      <c r="IL31" s="332">
        <v>261776.92116968418</v>
      </c>
      <c r="IM31" s="332">
        <v>261750.52812628233</v>
      </c>
      <c r="IN31" s="332">
        <v>261144.83009184839</v>
      </c>
      <c r="IO31" s="332">
        <v>260563.11907918597</v>
      </c>
      <c r="IP31" s="332">
        <v>268601.60110867472</v>
      </c>
      <c r="IQ31" s="332">
        <v>270904.66001754301</v>
      </c>
      <c r="IR31" s="332">
        <v>274855.44056404789</v>
      </c>
      <c r="IS31" s="332">
        <v>277346.49844491796</v>
      </c>
      <c r="IT31" s="332">
        <v>280876.69086992461</v>
      </c>
      <c r="IU31" s="332">
        <v>279616.85227116861</v>
      </c>
      <c r="IV31" s="332">
        <v>274796.35128935147</v>
      </c>
      <c r="IW31" s="332">
        <v>272264.95322523912</v>
      </c>
      <c r="IX31" s="332">
        <v>282115.42693564011</v>
      </c>
      <c r="IY31" s="332">
        <v>277704.8976087757</v>
      </c>
      <c r="IZ31" s="332">
        <v>277486.94489317184</v>
      </c>
      <c r="JA31" s="332">
        <v>266509.06423789856</v>
      </c>
      <c r="JB31" s="332">
        <v>267596.86358142004</v>
      </c>
      <c r="JC31" s="332">
        <v>277563.07337556034</v>
      </c>
      <c r="JD31" s="332">
        <v>277354.48804095463</v>
      </c>
      <c r="JE31" s="332">
        <v>282757.69093091006</v>
      </c>
      <c r="JF31" s="332">
        <v>285313.12239997549</v>
      </c>
      <c r="JG31" s="332">
        <v>285017.69398577325</v>
      </c>
      <c r="JH31" s="332">
        <v>288049.51164243865</v>
      </c>
      <c r="JI31" s="332">
        <v>287205.84925640892</v>
      </c>
      <c r="JJ31" s="332">
        <v>286239.41088528279</v>
      </c>
      <c r="JK31" s="334"/>
    </row>
    <row r="32" spans="1:271">
      <c r="A32" s="347" t="s">
        <v>46</v>
      </c>
      <c r="B32" s="331" t="s">
        <v>32</v>
      </c>
      <c r="C32" s="332">
        <v>5601.9697294726866</v>
      </c>
      <c r="D32" s="332">
        <v>6651.48281926038</v>
      </c>
      <c r="E32" s="332">
        <v>7464.0256616446131</v>
      </c>
      <c r="F32" s="332">
        <v>5862.8241088469276</v>
      </c>
      <c r="G32" s="332">
        <v>7790.0443151073905</v>
      </c>
      <c r="H32" s="332">
        <v>7302.1987794195693</v>
      </c>
      <c r="I32" s="332">
        <v>7346.5686984665435</v>
      </c>
      <c r="J32" s="332">
        <v>7423.8072171989043</v>
      </c>
      <c r="K32" s="332">
        <v>6591.0619546127891</v>
      </c>
      <c r="L32" s="332">
        <v>8460.8179078627418</v>
      </c>
      <c r="M32" s="332">
        <v>7513.6874160695406</v>
      </c>
      <c r="N32" s="332">
        <v>11054.54534468844</v>
      </c>
      <c r="O32" s="332">
        <v>6929.7169936063083</v>
      </c>
      <c r="P32" s="332">
        <v>11149.884469159668</v>
      </c>
      <c r="Q32" s="332">
        <v>8330.8740450667283</v>
      </c>
      <c r="R32" s="332">
        <v>10686.066463856714</v>
      </c>
      <c r="S32" s="332">
        <v>16597.814057375952</v>
      </c>
      <c r="T32" s="332">
        <v>14715.540406072538</v>
      </c>
      <c r="U32" s="332">
        <v>16248.618601169377</v>
      </c>
      <c r="V32" s="332">
        <v>14030.890305105328</v>
      </c>
      <c r="W32" s="332">
        <v>15173.331350457764</v>
      </c>
      <c r="X32" s="332">
        <v>14957.234401830376</v>
      </c>
      <c r="Y32" s="332">
        <v>15212.110811080194</v>
      </c>
      <c r="Z32" s="332">
        <v>16134.122667972744</v>
      </c>
      <c r="AA32" s="332">
        <v>16015.707055937866</v>
      </c>
      <c r="AB32" s="332">
        <v>16432.686257806174</v>
      </c>
      <c r="AC32" s="332">
        <v>19146.928616308032</v>
      </c>
      <c r="AD32" s="332">
        <v>20017.587143529825</v>
      </c>
      <c r="AE32" s="332">
        <v>21878.145966474247</v>
      </c>
      <c r="AF32" s="332">
        <v>22341.290373717155</v>
      </c>
      <c r="AG32" s="332">
        <v>19111.884940332231</v>
      </c>
      <c r="AH32" s="332">
        <v>16138.192895037599</v>
      </c>
      <c r="AI32" s="332">
        <v>15263.92365934048</v>
      </c>
      <c r="AJ32" s="332">
        <v>18768.341364144526</v>
      </c>
      <c r="AK32" s="332">
        <v>18630.303291920693</v>
      </c>
      <c r="AL32" s="332">
        <v>16439.383201654033</v>
      </c>
      <c r="AM32" s="332">
        <v>19324.24762714281</v>
      </c>
      <c r="AN32" s="332">
        <v>24924.23952442054</v>
      </c>
      <c r="AO32" s="332">
        <v>24638.164057948219</v>
      </c>
      <c r="AP32" s="332">
        <v>23426.396771413587</v>
      </c>
      <c r="AQ32" s="332">
        <v>25540.98371720413</v>
      </c>
      <c r="AR32" s="332">
        <v>22455.061323067741</v>
      </c>
      <c r="AS32" s="332">
        <v>24249.586529187432</v>
      </c>
      <c r="AT32" s="332">
        <v>22935.728660589903</v>
      </c>
      <c r="AU32" s="332">
        <v>23222.953256416004</v>
      </c>
      <c r="AV32" s="332">
        <v>24310.858751437685</v>
      </c>
      <c r="AW32" s="332">
        <v>23291.002390841419</v>
      </c>
      <c r="AX32" s="332">
        <v>22457.380300459463</v>
      </c>
      <c r="AY32" s="332">
        <v>28974.028548172708</v>
      </c>
      <c r="AZ32" s="332">
        <v>21491.045882787301</v>
      </c>
      <c r="BA32" s="332">
        <v>18261.186019514022</v>
      </c>
      <c r="BB32" s="332">
        <v>16234.88448445532</v>
      </c>
      <c r="BC32" s="332">
        <v>14904.940356196603</v>
      </c>
      <c r="BD32" s="332">
        <v>15107.289909829457</v>
      </c>
      <c r="BE32" s="332">
        <v>15810.958130212302</v>
      </c>
      <c r="BF32" s="332">
        <v>13389.425446320189</v>
      </c>
      <c r="BG32" s="332">
        <v>13994.323625470122</v>
      </c>
      <c r="BH32" s="332">
        <v>17631.186533571585</v>
      </c>
      <c r="BI32" s="332">
        <v>17002.518871791679</v>
      </c>
      <c r="BJ32" s="332">
        <v>14844.487363539261</v>
      </c>
      <c r="BK32" s="332">
        <v>16288.712928269475</v>
      </c>
      <c r="BL32" s="332">
        <v>17453.951865438001</v>
      </c>
      <c r="BM32" s="332">
        <v>15542.696374948993</v>
      </c>
      <c r="BN32" s="332">
        <v>13313.969474535657</v>
      </c>
      <c r="BO32" s="332">
        <v>15353.767210498805</v>
      </c>
      <c r="BP32" s="332">
        <v>15877.908133827426</v>
      </c>
      <c r="BQ32" s="332">
        <v>19621.276075136164</v>
      </c>
      <c r="BR32" s="332">
        <v>12451.881642656464</v>
      </c>
      <c r="BS32" s="332">
        <v>19233.382084581586</v>
      </c>
      <c r="BT32" s="332">
        <v>20343.213715260008</v>
      </c>
      <c r="BU32" s="332">
        <v>17194.004975787258</v>
      </c>
      <c r="BV32" s="332">
        <v>17768.448757360158</v>
      </c>
      <c r="BW32" s="332">
        <v>20158.744589843915</v>
      </c>
      <c r="BX32" s="332">
        <v>24826.872253806338</v>
      </c>
      <c r="BY32" s="332">
        <v>22008.528045280411</v>
      </c>
      <c r="BZ32" s="332">
        <v>600.57649392999997</v>
      </c>
      <c r="CA32" s="332">
        <v>23790.32926053074</v>
      </c>
      <c r="CB32" s="332">
        <v>25308.528852558531</v>
      </c>
      <c r="CC32" s="332">
        <v>27180.0809640554</v>
      </c>
      <c r="CD32" s="332">
        <v>26570.291349500138</v>
      </c>
      <c r="CE32" s="332">
        <v>21121.144151656408</v>
      </c>
      <c r="CF32" s="332">
        <v>21065.272775787627</v>
      </c>
      <c r="CG32" s="332">
        <v>21515.447453555458</v>
      </c>
      <c r="CH32" s="332">
        <v>18122.900454922135</v>
      </c>
      <c r="CI32" s="332">
        <v>14123.313770129869</v>
      </c>
      <c r="CJ32" s="332">
        <v>16685.030993770139</v>
      </c>
      <c r="CK32" s="332">
        <v>14692.229075544336</v>
      </c>
      <c r="CL32" s="332">
        <v>12789.224291996903</v>
      </c>
      <c r="CM32" s="332">
        <v>16552.177233197537</v>
      </c>
      <c r="CN32" s="332">
        <v>13899.237887581825</v>
      </c>
      <c r="CO32" s="332">
        <v>10796.07520426846</v>
      </c>
      <c r="CP32" s="332">
        <v>10732.364319809036</v>
      </c>
      <c r="CQ32" s="332">
        <v>8867.4678621802996</v>
      </c>
      <c r="CR32" s="332">
        <v>8270.2192781264275</v>
      </c>
      <c r="CS32" s="332">
        <v>12307.481008942041</v>
      </c>
      <c r="CT32" s="332">
        <v>14394.709813059888</v>
      </c>
      <c r="CU32" s="332">
        <v>14574.979981150878</v>
      </c>
      <c r="CV32" s="332">
        <v>13148.655309983953</v>
      </c>
      <c r="CW32" s="332">
        <v>12977.441300702658</v>
      </c>
      <c r="CX32" s="332">
        <v>15767.003507721405</v>
      </c>
      <c r="CY32" s="332">
        <v>17478.382756235133</v>
      </c>
      <c r="CZ32" s="332">
        <v>17929.106918402143</v>
      </c>
      <c r="DA32" s="332">
        <v>17607.042599864704</v>
      </c>
      <c r="DB32" s="332">
        <v>17078.436727899945</v>
      </c>
      <c r="DC32" s="332">
        <v>20104.096303693528</v>
      </c>
      <c r="DD32" s="332">
        <v>22921.700819468613</v>
      </c>
      <c r="DE32" s="332">
        <v>25071.827128314373</v>
      </c>
      <c r="DF32" s="332">
        <v>21935.910923189695</v>
      </c>
      <c r="DG32" s="332">
        <v>15573.952997114875</v>
      </c>
      <c r="DH32" s="332">
        <v>13829.75322863043</v>
      </c>
      <c r="DI32" s="332">
        <v>13635.308207766477</v>
      </c>
      <c r="DJ32" s="332">
        <v>9650.8044017650263</v>
      </c>
      <c r="DK32" s="332">
        <v>7484.0192619477994</v>
      </c>
      <c r="DL32" s="332">
        <v>4076.6116435690546</v>
      </c>
      <c r="DM32" s="332">
        <v>15474.812096859414</v>
      </c>
      <c r="DN32" s="332">
        <v>7047.4056127800668</v>
      </c>
      <c r="DO32" s="332">
        <v>7323.5221762685078</v>
      </c>
      <c r="DP32" s="332">
        <v>9514.1572961893398</v>
      </c>
      <c r="DQ32" s="332">
        <v>12015.882113179157</v>
      </c>
      <c r="DR32" s="332">
        <v>9388.7909520708399</v>
      </c>
      <c r="DS32" s="332">
        <v>11929.10267290991</v>
      </c>
      <c r="DT32" s="332">
        <v>11227.686931073076</v>
      </c>
      <c r="DU32" s="332">
        <v>3692.5370876531524</v>
      </c>
      <c r="DV32" s="332">
        <v>6857.9389223674352</v>
      </c>
      <c r="DW32" s="332">
        <v>5178.5380286694626</v>
      </c>
      <c r="DX32" s="332">
        <v>9827.7925473041796</v>
      </c>
      <c r="DY32" s="332">
        <v>11174.772884798487</v>
      </c>
      <c r="DZ32" s="332">
        <v>8824.1085930043737</v>
      </c>
      <c r="EA32" s="332">
        <v>11262.300341403243</v>
      </c>
      <c r="EB32" s="332">
        <v>9051.870573718872</v>
      </c>
      <c r="EC32" s="332">
        <v>5440.4892702233319</v>
      </c>
      <c r="ED32" s="332">
        <v>6472.5825335941317</v>
      </c>
      <c r="EE32" s="332">
        <v>-1866.5664678142566</v>
      </c>
      <c r="EF32" s="332">
        <v>7418.6358694110941</v>
      </c>
      <c r="EG32" s="332">
        <v>8950.1001622403619</v>
      </c>
      <c r="EH32" s="332">
        <v>5627.3894553360615</v>
      </c>
      <c r="EI32" s="332">
        <v>6586.0760617157839</v>
      </c>
      <c r="EJ32" s="332">
        <v>8926.439381315402</v>
      </c>
      <c r="EK32" s="332">
        <v>9739.8286617918748</v>
      </c>
      <c r="EL32" s="332">
        <v>6750.2466961499067</v>
      </c>
      <c r="EM32" s="332">
        <v>4640.733942209592</v>
      </c>
      <c r="EN32" s="332">
        <v>7652.251133717471</v>
      </c>
      <c r="EO32" s="332">
        <v>5580.185441036595</v>
      </c>
      <c r="EP32" s="332">
        <v>6190.6523445839894</v>
      </c>
      <c r="EQ32" s="332">
        <v>12005.412215113858</v>
      </c>
      <c r="ER32" s="332">
        <v>11573.626095420475</v>
      </c>
      <c r="ES32" s="332">
        <v>8425.4482231374604</v>
      </c>
      <c r="ET32" s="332">
        <v>13409.52812791133</v>
      </c>
      <c r="EU32" s="332">
        <v>15218.199057485308</v>
      </c>
      <c r="EV32" s="332">
        <v>12893.429899880353</v>
      </c>
      <c r="EW32" s="332">
        <v>16135.40268343133</v>
      </c>
      <c r="EX32" s="332">
        <v>3210.7001021550891</v>
      </c>
      <c r="EY32" s="332">
        <v>9197.3420199062275</v>
      </c>
      <c r="EZ32" s="332">
        <v>10213.094095248962</v>
      </c>
      <c r="FA32" s="332">
        <v>16230.716214888394</v>
      </c>
      <c r="FB32" s="332">
        <v>15039.369299367114</v>
      </c>
      <c r="FC32" s="332">
        <v>5617.6667600366045</v>
      </c>
      <c r="FD32" s="332">
        <v>11202.276334578797</v>
      </c>
      <c r="FE32" s="332">
        <v>13224.701476500286</v>
      </c>
      <c r="FF32" s="332">
        <v>19464.963038502483</v>
      </c>
      <c r="FG32" s="332">
        <v>15362.897998674951</v>
      </c>
      <c r="FH32" s="332">
        <v>19085.458170002079</v>
      </c>
      <c r="FI32" s="332">
        <v>19372.81081123872</v>
      </c>
      <c r="FJ32" s="332">
        <v>14675.767420642465</v>
      </c>
      <c r="FK32" s="332">
        <v>13696.623587417846</v>
      </c>
      <c r="FL32" s="332">
        <v>18662.36024451465</v>
      </c>
      <c r="FM32" s="332">
        <v>18570.882989729052</v>
      </c>
      <c r="FN32" s="332">
        <v>17214.687785327897</v>
      </c>
      <c r="FO32" s="332">
        <v>10536.767733426326</v>
      </c>
      <c r="FP32" s="332">
        <v>21861.610048900489</v>
      </c>
      <c r="FQ32" s="332">
        <v>18669.210854399655</v>
      </c>
      <c r="FR32" s="332">
        <v>17231.648590947578</v>
      </c>
      <c r="FS32" s="332">
        <v>22597.346728569068</v>
      </c>
      <c r="FT32" s="332">
        <v>25611.565070522491</v>
      </c>
      <c r="FU32" s="332">
        <v>23701.39036460848</v>
      </c>
      <c r="FV32" s="332">
        <v>23359.767883337932</v>
      </c>
      <c r="FW32" s="332">
        <v>22990.938985954097</v>
      </c>
      <c r="FX32" s="332">
        <v>20309.699090240494</v>
      </c>
      <c r="FY32" s="332">
        <v>18127.338993447185</v>
      </c>
      <c r="FZ32" s="332">
        <v>16413.883353854511</v>
      </c>
      <c r="GA32" s="332">
        <v>9390.3907955817103</v>
      </c>
      <c r="GB32" s="332">
        <v>19093.428252399546</v>
      </c>
      <c r="GC32" s="332">
        <v>16813.602552350738</v>
      </c>
      <c r="GD32" s="332">
        <v>22184.959224442588</v>
      </c>
      <c r="GE32" s="332">
        <v>18879.803055823249</v>
      </c>
      <c r="GF32" s="332">
        <v>16823.661199507005</v>
      </c>
      <c r="GG32" s="332">
        <v>21576.542299766399</v>
      </c>
      <c r="GH32" s="332">
        <v>15014.109625304203</v>
      </c>
      <c r="GI32" s="332">
        <v>14072.324601882008</v>
      </c>
      <c r="GJ32" s="332">
        <v>15416.771707059277</v>
      </c>
      <c r="GK32" s="332">
        <v>15072.101246848362</v>
      </c>
      <c r="GL32" s="332">
        <v>22085.964621398922</v>
      </c>
      <c r="GM32" s="332">
        <v>12542.985110705962</v>
      </c>
      <c r="GN32" s="332">
        <v>19085.237994665247</v>
      </c>
      <c r="GO32" s="332">
        <v>22858.031212273185</v>
      </c>
      <c r="GP32" s="332">
        <v>20483.085889205864</v>
      </c>
      <c r="GQ32" s="332">
        <v>19050.48034198883</v>
      </c>
      <c r="GR32" s="332">
        <v>19760.252552460228</v>
      </c>
      <c r="GS32" s="332">
        <v>20523.165754918595</v>
      </c>
      <c r="GT32" s="332">
        <v>9915.2723702388812</v>
      </c>
      <c r="GU32" s="332">
        <v>11069.486545305172</v>
      </c>
      <c r="GV32" s="332">
        <v>16157.482853808075</v>
      </c>
      <c r="GW32" s="332">
        <v>14193.439475060935</v>
      </c>
      <c r="GX32" s="332">
        <v>13567.875880155298</v>
      </c>
      <c r="GY32" s="332">
        <v>8131.1425093863982</v>
      </c>
      <c r="GZ32" s="332">
        <v>11211.790249586757</v>
      </c>
      <c r="HA32" s="332">
        <v>12192.228245468668</v>
      </c>
      <c r="HB32" s="332">
        <v>18749.797810592885</v>
      </c>
      <c r="HC32" s="332">
        <v>17246.981259206714</v>
      </c>
      <c r="HD32" s="332">
        <v>22226.743021577509</v>
      </c>
      <c r="HE32" s="332">
        <v>19315.093537635745</v>
      </c>
      <c r="HF32" s="332">
        <v>18326.955097985683</v>
      </c>
      <c r="HG32" s="332">
        <v>15154.320148632676</v>
      </c>
      <c r="HH32" s="332">
        <v>23879.446430929493</v>
      </c>
      <c r="HI32" s="332">
        <v>20718.94351306657</v>
      </c>
      <c r="HJ32" s="332">
        <v>18344.765858604973</v>
      </c>
      <c r="HK32" s="332">
        <v>22145.117820120005</v>
      </c>
      <c r="HL32" s="332">
        <v>24548.615998906378</v>
      </c>
      <c r="HM32" s="332">
        <v>26388.565053847742</v>
      </c>
      <c r="HN32" s="332">
        <v>22098.454985865468</v>
      </c>
      <c r="HO32" s="332">
        <v>20902.57393283449</v>
      </c>
      <c r="HP32" s="332">
        <v>25380.467412814109</v>
      </c>
      <c r="HQ32" s="332">
        <v>18572.264538231182</v>
      </c>
      <c r="HR32" s="332">
        <v>24685.40880789965</v>
      </c>
      <c r="HS32" s="332">
        <v>33378.548073779573</v>
      </c>
      <c r="HT32" s="332">
        <v>39194.983658698198</v>
      </c>
      <c r="HU32" s="332">
        <v>25131.540029107113</v>
      </c>
      <c r="HV32" s="332">
        <v>28550.949672981827</v>
      </c>
      <c r="HW32" s="332">
        <v>28948.183662712174</v>
      </c>
      <c r="HX32" s="332">
        <v>28214.774431528964</v>
      </c>
      <c r="HY32" s="332">
        <v>31701.966518918372</v>
      </c>
      <c r="HZ32" s="332">
        <v>33413.438250122752</v>
      </c>
      <c r="IA32" s="332">
        <v>33874.275192348614</v>
      </c>
      <c r="IB32" s="332">
        <v>27878.165649155511</v>
      </c>
      <c r="IC32" s="332">
        <v>34343.985970570873</v>
      </c>
      <c r="ID32" s="332">
        <v>26287.701950720952</v>
      </c>
      <c r="IE32" s="332">
        <v>32714.923130394807</v>
      </c>
      <c r="IF32" s="332">
        <v>32602.731336707995</v>
      </c>
      <c r="IG32" s="332">
        <v>29205.096823188003</v>
      </c>
      <c r="IH32" s="332">
        <v>30730.857688065444</v>
      </c>
      <c r="II32" s="332">
        <v>20273.161945739364</v>
      </c>
      <c r="IJ32" s="332">
        <v>33236.051024498578</v>
      </c>
      <c r="IK32" s="332">
        <v>32087.484446571176</v>
      </c>
      <c r="IL32" s="332">
        <v>34985.343555259096</v>
      </c>
      <c r="IM32" s="332">
        <v>33467.97081346863</v>
      </c>
      <c r="IN32" s="332">
        <v>35434.500367719069</v>
      </c>
      <c r="IO32" s="332">
        <v>35511.464922441839</v>
      </c>
      <c r="IP32" s="332">
        <v>27638.02146728379</v>
      </c>
      <c r="IQ32" s="332">
        <v>28880.448373897587</v>
      </c>
      <c r="IR32" s="332">
        <v>30493.91509851153</v>
      </c>
      <c r="IS32" s="332">
        <v>26760.823329245155</v>
      </c>
      <c r="IT32" s="332">
        <v>23873.785523480619</v>
      </c>
      <c r="IU32" s="332">
        <v>28901.121300636209</v>
      </c>
      <c r="IV32" s="332">
        <v>21003.635565671389</v>
      </c>
      <c r="IW32" s="332">
        <v>25660.702857199889</v>
      </c>
      <c r="IX32" s="332">
        <v>35166.241131417584</v>
      </c>
      <c r="IY32" s="332">
        <v>32491.14469001929</v>
      </c>
      <c r="IZ32" s="332">
        <v>32655.724490560777</v>
      </c>
      <c r="JA32" s="332">
        <v>31930.737888018746</v>
      </c>
      <c r="JB32" s="332">
        <v>21332.544646394264</v>
      </c>
      <c r="JC32" s="332">
        <v>27674.3865965519</v>
      </c>
      <c r="JD32" s="332">
        <v>37432.199384673258</v>
      </c>
      <c r="JE32" s="332">
        <v>37960.195066026841</v>
      </c>
      <c r="JF32" s="332">
        <v>32323.357591043172</v>
      </c>
      <c r="JG32" s="332">
        <v>41960.510930683238</v>
      </c>
      <c r="JH32" s="332">
        <v>44206.249856574206</v>
      </c>
      <c r="JI32" s="332">
        <v>42027.223091146538</v>
      </c>
      <c r="JJ32" s="332">
        <v>48298.902524713056</v>
      </c>
      <c r="JK32" s="334"/>
    </row>
    <row r="33" spans="1:271">
      <c r="A33" s="338" t="s">
        <v>47</v>
      </c>
      <c r="B33" s="331"/>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c r="BE33" s="332"/>
      <c r="BF33" s="332"/>
      <c r="BG33" s="332"/>
      <c r="BH33" s="332"/>
      <c r="BI33" s="332"/>
      <c r="BJ33" s="332"/>
      <c r="BK33" s="332"/>
      <c r="BL33" s="332"/>
      <c r="BM33" s="332"/>
      <c r="BN33" s="332"/>
      <c r="BO33" s="332"/>
      <c r="BP33" s="332"/>
      <c r="BQ33" s="332"/>
      <c r="BR33" s="332"/>
      <c r="BS33" s="332"/>
      <c r="BT33" s="332"/>
      <c r="BU33" s="332"/>
      <c r="BV33" s="332"/>
      <c r="BW33" s="332"/>
      <c r="BX33" s="332"/>
      <c r="BY33" s="332"/>
      <c r="BZ33" s="332"/>
      <c r="CA33" s="332"/>
      <c r="CB33" s="332"/>
      <c r="CC33" s="332"/>
      <c r="CD33" s="332"/>
      <c r="CE33" s="332"/>
      <c r="CF33" s="332"/>
      <c r="CG33" s="332"/>
      <c r="CH33" s="332"/>
      <c r="CI33" s="332"/>
      <c r="CJ33" s="332"/>
      <c r="CK33" s="332"/>
      <c r="CL33" s="332"/>
      <c r="CM33" s="332"/>
      <c r="CN33" s="332"/>
      <c r="CO33" s="332"/>
      <c r="CP33" s="332"/>
      <c r="CQ33" s="332"/>
      <c r="CR33" s="332"/>
      <c r="CS33" s="332"/>
      <c r="CT33" s="332"/>
      <c r="CU33" s="332"/>
      <c r="CV33" s="332"/>
      <c r="CW33" s="332"/>
      <c r="CX33" s="332"/>
      <c r="CY33" s="332"/>
      <c r="CZ33" s="332"/>
      <c r="DA33" s="332"/>
      <c r="DB33" s="332"/>
      <c r="DC33" s="332"/>
      <c r="DD33" s="332"/>
      <c r="DE33" s="332"/>
      <c r="DF33" s="332"/>
      <c r="DG33" s="332"/>
      <c r="DH33" s="332"/>
      <c r="DI33" s="332"/>
      <c r="DJ33" s="332"/>
      <c r="DK33" s="332"/>
      <c r="DL33" s="332"/>
      <c r="DM33" s="332"/>
      <c r="DN33" s="332"/>
      <c r="DO33" s="332"/>
      <c r="DP33" s="332"/>
      <c r="DQ33" s="332"/>
      <c r="DR33" s="332"/>
      <c r="DS33" s="332"/>
      <c r="DT33" s="332"/>
      <c r="DU33" s="332"/>
      <c r="DV33" s="332"/>
      <c r="DW33" s="332"/>
      <c r="DX33" s="332"/>
      <c r="DY33" s="332"/>
      <c r="DZ33" s="332"/>
      <c r="EA33" s="332"/>
      <c r="EB33" s="332"/>
      <c r="EC33" s="332"/>
      <c r="ED33" s="332"/>
      <c r="EE33" s="332"/>
      <c r="EF33" s="332"/>
      <c r="EG33" s="332"/>
      <c r="EH33" s="332"/>
      <c r="EI33" s="332"/>
      <c r="EJ33" s="332"/>
      <c r="EK33" s="332"/>
      <c r="EL33" s="332"/>
      <c r="EM33" s="332"/>
      <c r="EN33" s="332"/>
      <c r="EO33" s="332"/>
      <c r="EP33" s="332"/>
      <c r="EQ33" s="332"/>
      <c r="ER33" s="332"/>
      <c r="ES33" s="332"/>
      <c r="ET33" s="332"/>
      <c r="EU33" s="332"/>
      <c r="EV33" s="332"/>
      <c r="EW33" s="332"/>
      <c r="EX33" s="332"/>
      <c r="EY33" s="332"/>
      <c r="EZ33" s="332"/>
      <c r="FA33" s="332"/>
      <c r="FB33" s="332"/>
      <c r="FC33" s="332"/>
      <c r="FD33" s="332"/>
      <c r="FE33" s="332"/>
      <c r="FF33" s="332"/>
      <c r="FG33" s="332"/>
      <c r="FH33" s="332"/>
      <c r="FI33" s="332"/>
      <c r="FJ33" s="332"/>
      <c r="FK33" s="332"/>
      <c r="FL33" s="332"/>
      <c r="FM33" s="332"/>
      <c r="FN33" s="332"/>
      <c r="FO33" s="332"/>
      <c r="FP33" s="332"/>
      <c r="FQ33" s="332"/>
      <c r="FR33" s="332"/>
      <c r="FS33" s="332"/>
      <c r="FT33" s="332"/>
      <c r="FU33" s="332"/>
      <c r="FV33" s="332"/>
      <c r="FW33" s="332"/>
      <c r="FX33" s="332"/>
      <c r="FY33" s="332"/>
      <c r="FZ33" s="332"/>
      <c r="GA33" s="332"/>
      <c r="GB33" s="332"/>
      <c r="GC33" s="332"/>
      <c r="GD33" s="332"/>
      <c r="GE33" s="332"/>
      <c r="GF33" s="332"/>
      <c r="GG33" s="332"/>
      <c r="GH33" s="332"/>
      <c r="GI33" s="332"/>
      <c r="GJ33" s="332"/>
      <c r="GK33" s="332"/>
      <c r="GL33" s="332"/>
      <c r="GM33" s="332"/>
      <c r="GN33" s="332"/>
      <c r="GO33" s="332"/>
      <c r="GP33" s="332"/>
      <c r="GQ33" s="332"/>
      <c r="GR33" s="332"/>
      <c r="GS33" s="332"/>
      <c r="GT33" s="332"/>
      <c r="GU33" s="332"/>
      <c r="GV33" s="332"/>
      <c r="GW33" s="332"/>
      <c r="GX33" s="332"/>
      <c r="GY33" s="332"/>
      <c r="GZ33" s="332"/>
      <c r="HA33" s="332"/>
      <c r="HB33" s="332"/>
      <c r="HC33" s="332"/>
      <c r="HD33" s="332"/>
      <c r="HE33" s="332"/>
      <c r="HF33" s="332"/>
      <c r="HG33" s="332"/>
      <c r="HH33" s="332"/>
      <c r="HI33" s="332"/>
      <c r="HJ33" s="332"/>
      <c r="HK33" s="332"/>
      <c r="HL33" s="332"/>
      <c r="HM33" s="332"/>
      <c r="HN33" s="332"/>
      <c r="HO33" s="332"/>
      <c r="HP33" s="332"/>
      <c r="HQ33" s="332"/>
      <c r="HR33" s="332"/>
      <c r="HS33" s="332"/>
      <c r="HT33" s="332"/>
      <c r="HU33" s="332"/>
      <c r="HV33" s="332"/>
      <c r="HW33" s="332"/>
      <c r="HX33" s="332"/>
      <c r="HY33" s="332"/>
      <c r="HZ33" s="332"/>
      <c r="IA33" s="332"/>
      <c r="IB33" s="332"/>
      <c r="IC33" s="332"/>
      <c r="ID33" s="332"/>
      <c r="IE33" s="332"/>
      <c r="IF33" s="332"/>
      <c r="IG33" s="332"/>
      <c r="IH33" s="332"/>
      <c r="II33" s="332"/>
      <c r="IJ33" s="332"/>
      <c r="IK33" s="332"/>
      <c r="IL33" s="332"/>
      <c r="IM33" s="332"/>
      <c r="IN33" s="332"/>
      <c r="IO33" s="332"/>
      <c r="IP33" s="332"/>
      <c r="IQ33" s="332"/>
      <c r="IR33" s="332"/>
      <c r="IS33" s="332"/>
      <c r="IT33" s="332"/>
      <c r="IU33" s="332"/>
      <c r="IV33" s="332"/>
      <c r="IW33" s="332"/>
      <c r="IX33" s="332"/>
      <c r="IY33" s="332"/>
      <c r="IZ33" s="332"/>
      <c r="JA33" s="332"/>
      <c r="JB33" s="332"/>
      <c r="JC33" s="332"/>
      <c r="JD33" s="332"/>
      <c r="JE33" s="332"/>
      <c r="JF33" s="332"/>
      <c r="JG33" s="332"/>
      <c r="JH33" s="332"/>
      <c r="JI33" s="332"/>
      <c r="JJ33" s="332"/>
      <c r="JK33" s="334"/>
    </row>
    <row r="34" spans="1:271">
      <c r="A34" s="343" t="s">
        <v>36</v>
      </c>
      <c r="B34" s="331" t="s">
        <v>32</v>
      </c>
      <c r="C34" s="348">
        <v>100964.19864140001</v>
      </c>
      <c r="D34" s="348">
        <v>97528.199885959999</v>
      </c>
      <c r="E34" s="348">
        <v>98304.198785019995</v>
      </c>
      <c r="F34" s="348">
        <v>99239.666259659993</v>
      </c>
      <c r="G34" s="348">
        <v>99682.458060079996</v>
      </c>
      <c r="H34" s="348">
        <v>100080.10808963</v>
      </c>
      <c r="I34" s="348">
        <v>99873.322216570014</v>
      </c>
      <c r="J34" s="348">
        <v>101600.17412638001</v>
      </c>
      <c r="K34" s="348">
        <v>103557.91762428</v>
      </c>
      <c r="L34" s="348">
        <v>104831.66789270002</v>
      </c>
      <c r="M34" s="348">
        <v>103788.09278296</v>
      </c>
      <c r="N34" s="348">
        <v>102819.59165831</v>
      </c>
      <c r="O34" s="348">
        <v>105899.17003756999</v>
      </c>
      <c r="P34" s="348">
        <v>104890.80345199999</v>
      </c>
      <c r="Q34" s="348">
        <v>103269.24042703</v>
      </c>
      <c r="R34" s="348">
        <v>103741.65055365</v>
      </c>
      <c r="S34" s="348">
        <v>103010.57518606998</v>
      </c>
      <c r="T34" s="348">
        <v>104660.75696186001</v>
      </c>
      <c r="U34" s="348">
        <v>105172.04055481001</v>
      </c>
      <c r="V34" s="348">
        <v>122841.09248128002</v>
      </c>
      <c r="W34" s="348">
        <v>126347.69712337</v>
      </c>
      <c r="X34" s="348">
        <v>125211.91390091999</v>
      </c>
      <c r="Y34" s="348">
        <v>123427.74066006999</v>
      </c>
      <c r="Z34" s="348">
        <v>123347.38781805</v>
      </c>
      <c r="AA34" s="348">
        <v>124363.31352760999</v>
      </c>
      <c r="AB34" s="348">
        <v>132526.26079149003</v>
      </c>
      <c r="AC34" s="348">
        <v>125526.38545231</v>
      </c>
      <c r="AD34" s="348">
        <v>127054.21474047004</v>
      </c>
      <c r="AE34" s="348">
        <v>126284.19624320001</v>
      </c>
      <c r="AF34" s="348">
        <v>127996.68702914999</v>
      </c>
      <c r="AG34" s="348">
        <v>128199.90288360002</v>
      </c>
      <c r="AH34" s="348">
        <v>129064.19557077</v>
      </c>
      <c r="AI34" s="348">
        <v>135545.78299189001</v>
      </c>
      <c r="AJ34" s="348">
        <v>135074.05642426998</v>
      </c>
      <c r="AK34" s="348">
        <v>133457.40172995001</v>
      </c>
      <c r="AL34" s="348">
        <v>132808.26216426998</v>
      </c>
      <c r="AM34" s="348">
        <v>137147.39804661999</v>
      </c>
      <c r="AN34" s="348">
        <v>142961.60305101</v>
      </c>
      <c r="AO34" s="348">
        <v>143938.93426077001</v>
      </c>
      <c r="AP34" s="348">
        <v>145732.08124489</v>
      </c>
      <c r="AQ34" s="348">
        <v>143406.59150039</v>
      </c>
      <c r="AR34" s="348">
        <v>139414.13319767002</v>
      </c>
      <c r="AS34" s="348">
        <v>136184.86878414999</v>
      </c>
      <c r="AT34" s="348">
        <v>137837.32446057</v>
      </c>
      <c r="AU34" s="348">
        <v>144271.00503537001</v>
      </c>
      <c r="AV34" s="348">
        <v>147265.92536929002</v>
      </c>
      <c r="AW34" s="348">
        <v>146752.29338183001</v>
      </c>
      <c r="AX34" s="348">
        <v>146324.3793884</v>
      </c>
      <c r="AY34" s="348">
        <v>152818.12144044999</v>
      </c>
      <c r="AZ34" s="348">
        <v>155737.60469037</v>
      </c>
      <c r="BA34" s="348">
        <v>157085.27620476001</v>
      </c>
      <c r="BB34" s="348">
        <v>158641.30198898001</v>
      </c>
      <c r="BC34" s="348">
        <v>158862.98876872999</v>
      </c>
      <c r="BD34" s="348">
        <v>160374.81909583</v>
      </c>
      <c r="BE34" s="348">
        <v>158250.33936009998</v>
      </c>
      <c r="BF34" s="348">
        <v>163927.43730024996</v>
      </c>
      <c r="BG34" s="348">
        <v>175053.94127166001</v>
      </c>
      <c r="BH34" s="348">
        <v>177974.29381927004</v>
      </c>
      <c r="BI34" s="348">
        <v>176396.64182235999</v>
      </c>
      <c r="BJ34" s="348">
        <v>175058.42383710001</v>
      </c>
      <c r="BK34" s="348">
        <v>176610.2353842</v>
      </c>
      <c r="BL34" s="348">
        <v>175367.4382841</v>
      </c>
      <c r="BM34" s="348">
        <v>174233.83985338997</v>
      </c>
      <c r="BN34" s="348">
        <v>176681.82564898001</v>
      </c>
      <c r="BO34" s="348">
        <v>176227.99592116001</v>
      </c>
      <c r="BP34" s="348">
        <v>175280.96422164</v>
      </c>
      <c r="BQ34" s="348">
        <v>185967.63574940001</v>
      </c>
      <c r="BR34" s="348">
        <v>187619.63794644002</v>
      </c>
      <c r="BS34" s="348">
        <v>196863.79676309999</v>
      </c>
      <c r="BT34" s="348">
        <v>190022.55358132999</v>
      </c>
      <c r="BU34" s="348">
        <v>188951.37340769998</v>
      </c>
      <c r="BV34" s="348">
        <v>188232.40773006002</v>
      </c>
      <c r="BW34" s="348">
        <v>191198.56931443</v>
      </c>
      <c r="BX34" s="348">
        <v>193926.48517032003</v>
      </c>
      <c r="BY34" s="348">
        <v>191370.52136040002</v>
      </c>
      <c r="BZ34" s="348">
        <v>194036.18324136999</v>
      </c>
      <c r="CA34" s="348">
        <v>193506.18305117</v>
      </c>
      <c r="CB34" s="348">
        <v>195827.96783807001</v>
      </c>
      <c r="CC34" s="348">
        <v>198136.19425028004</v>
      </c>
      <c r="CD34" s="348">
        <v>196223.58474037002</v>
      </c>
      <c r="CE34" s="348">
        <v>202233.58557026001</v>
      </c>
      <c r="CF34" s="348">
        <v>196332.67793492996</v>
      </c>
      <c r="CG34" s="348">
        <v>190520.72202227998</v>
      </c>
      <c r="CH34" s="348">
        <v>186457.57947433001</v>
      </c>
      <c r="CI34" s="348">
        <v>184925.27078876997</v>
      </c>
      <c r="CJ34" s="348">
        <v>187355.79179687996</v>
      </c>
      <c r="CK34" s="348">
        <v>187901.27080319999</v>
      </c>
      <c r="CL34" s="348">
        <v>187392.58838222999</v>
      </c>
      <c r="CM34" s="348">
        <v>185064.49886350997</v>
      </c>
      <c r="CN34" s="348">
        <v>180143.46430184468</v>
      </c>
      <c r="CO34" s="348">
        <v>175804.4704616247</v>
      </c>
      <c r="CP34" s="348">
        <v>177666.20468746388</v>
      </c>
      <c r="CQ34" s="348">
        <v>185466.3588332893</v>
      </c>
      <c r="CR34" s="348">
        <v>183758.50274780727</v>
      </c>
      <c r="CS34" s="348">
        <v>184082.4473615264</v>
      </c>
      <c r="CT34" s="348">
        <v>184224.67955685989</v>
      </c>
      <c r="CU34" s="348">
        <v>185914.98399243</v>
      </c>
      <c r="CV34" s="348">
        <v>183343.65325754002</v>
      </c>
      <c r="CW34" s="348">
        <v>184563.93103476</v>
      </c>
      <c r="CX34" s="348">
        <v>185839.61511598001</v>
      </c>
      <c r="CY34" s="348">
        <v>184633.45997045</v>
      </c>
      <c r="CZ34" s="348">
        <v>182171.20505599998</v>
      </c>
      <c r="DA34" s="348">
        <v>177671.19407543002</v>
      </c>
      <c r="DB34" s="348">
        <v>180488.88016301999</v>
      </c>
      <c r="DC34" s="348">
        <v>185260.07787675998</v>
      </c>
      <c r="DD34" s="348">
        <v>187193.55883883001</v>
      </c>
      <c r="DE34" s="348">
        <v>196090.40446043003</v>
      </c>
      <c r="DF34" s="348">
        <v>197844.23398038</v>
      </c>
      <c r="DG34" s="348">
        <v>199455.84764970999</v>
      </c>
      <c r="DH34" s="348">
        <v>199155.59734716002</v>
      </c>
      <c r="DI34" s="348">
        <v>197374.6609509</v>
      </c>
      <c r="DJ34" s="348">
        <v>190883.67647568</v>
      </c>
      <c r="DK34" s="348">
        <v>188383.91010739998</v>
      </c>
      <c r="DL34" s="348">
        <v>186882.38891952002</v>
      </c>
      <c r="DM34" s="348">
        <v>182305.37085829003</v>
      </c>
      <c r="DN34" s="348">
        <v>183433.77232196002</v>
      </c>
      <c r="DO34" s="348">
        <v>187749.40513737002</v>
      </c>
      <c r="DP34" s="348">
        <v>182698.03715560999</v>
      </c>
      <c r="DQ34" s="348">
        <v>180787.69983775</v>
      </c>
      <c r="DR34" s="348">
        <v>180959.28616284</v>
      </c>
      <c r="DS34" s="348">
        <v>178724.68745214</v>
      </c>
      <c r="DT34" s="348">
        <v>173662.4092922</v>
      </c>
      <c r="DU34" s="348">
        <v>170911.22097551002</v>
      </c>
      <c r="DV34" s="348">
        <v>165999.90736447999</v>
      </c>
      <c r="DW34" s="348">
        <v>162972.33359741</v>
      </c>
      <c r="DX34" s="348">
        <v>157345.03536039</v>
      </c>
      <c r="DY34" s="348">
        <v>150916.89979694001</v>
      </c>
      <c r="DZ34" s="348">
        <v>148417.21811846</v>
      </c>
      <c r="EA34" s="348">
        <v>149214.28845432997</v>
      </c>
      <c r="EB34" s="348">
        <v>146800.35441797003</v>
      </c>
      <c r="EC34" s="348">
        <v>144838.88562419004</v>
      </c>
      <c r="ED34" s="348">
        <v>143911.48337668</v>
      </c>
      <c r="EE34" s="348">
        <v>149217.44992864004</v>
      </c>
      <c r="EF34" s="348">
        <v>149137.67906495003</v>
      </c>
      <c r="EG34" s="348">
        <v>149136.51236509002</v>
      </c>
      <c r="EH34" s="348">
        <v>148064.60937965999</v>
      </c>
      <c r="EI34" s="348">
        <v>149258.43127373999</v>
      </c>
      <c r="EJ34" s="348">
        <v>157295.33532695996</v>
      </c>
      <c r="EK34" s="348">
        <v>157474.51063241001</v>
      </c>
      <c r="EL34" s="348">
        <v>157364.42861220002</v>
      </c>
      <c r="EM34" s="348">
        <v>156363.73004580999</v>
      </c>
      <c r="EN34" s="348">
        <v>150472.69127060001</v>
      </c>
      <c r="EO34" s="348">
        <v>151430.82324346999</v>
      </c>
      <c r="EP34" s="348">
        <v>151709.10127332999</v>
      </c>
      <c r="EQ34" s="348">
        <v>157561.85267404001</v>
      </c>
      <c r="ER34" s="348">
        <v>159583.38554164002</v>
      </c>
      <c r="ES34" s="348">
        <v>161685.16611614998</v>
      </c>
      <c r="ET34" s="348">
        <v>160453.14858969001</v>
      </c>
      <c r="EU34" s="348">
        <v>173261.27350177002</v>
      </c>
      <c r="EV34" s="348">
        <v>174227.68414833001</v>
      </c>
      <c r="EW34" s="348">
        <v>183350.97453230998</v>
      </c>
      <c r="EX34" s="348">
        <v>178587.41474515002</v>
      </c>
      <c r="EY34" s="348">
        <v>182206.50368988997</v>
      </c>
      <c r="EZ34" s="348">
        <v>182661.18894021001</v>
      </c>
      <c r="FA34" s="348">
        <v>181771.45259976998</v>
      </c>
      <c r="FB34" s="348">
        <v>183095.37674557997</v>
      </c>
      <c r="FC34" s="348">
        <v>184839.71080869003</v>
      </c>
      <c r="FD34" s="348">
        <v>187341.61143189002</v>
      </c>
      <c r="FE34" s="348">
        <v>186718.37226866998</v>
      </c>
      <c r="FF34" s="348">
        <v>186183.39990439001</v>
      </c>
      <c r="FG34" s="348">
        <v>197065.29346435002</v>
      </c>
      <c r="FH34" s="348">
        <v>199083.09376798</v>
      </c>
      <c r="FI34" s="348">
        <v>200498.33340911998</v>
      </c>
      <c r="FJ34" s="348">
        <v>204705.88254183999</v>
      </c>
      <c r="FK34" s="348">
        <v>214605.33162209002</v>
      </c>
      <c r="FL34" s="348">
        <v>217869.65757472999</v>
      </c>
      <c r="FM34" s="348">
        <v>222615.63369793002</v>
      </c>
      <c r="FN34" s="348">
        <v>224100.24623448</v>
      </c>
      <c r="FO34" s="348">
        <v>226523.9521738</v>
      </c>
      <c r="FP34" s="348">
        <v>232760.50212091001</v>
      </c>
      <c r="FQ34" s="348">
        <v>236480.93382740999</v>
      </c>
      <c r="FR34" s="348">
        <v>242480.61248538</v>
      </c>
      <c r="FS34" s="348">
        <v>246102.11692920999</v>
      </c>
      <c r="FT34" s="348">
        <v>248233.26840278</v>
      </c>
      <c r="FU34" s="348">
        <v>248334.89479587998</v>
      </c>
      <c r="FV34" s="348">
        <v>249079.83402806998</v>
      </c>
      <c r="FW34" s="348">
        <v>254322.93821329001</v>
      </c>
      <c r="FX34" s="348">
        <v>256951.45305884999</v>
      </c>
      <c r="FY34" s="348">
        <v>255125.04464080001</v>
      </c>
      <c r="FZ34" s="348">
        <v>254554.95472153003</v>
      </c>
      <c r="GA34" s="348">
        <v>255095.89568989002</v>
      </c>
      <c r="GB34" s="348">
        <v>253308.85225946002</v>
      </c>
      <c r="GC34" s="348">
        <v>254325.92431798999</v>
      </c>
      <c r="GD34" s="348">
        <v>252508.69449592</v>
      </c>
      <c r="GE34" s="348">
        <v>250233.10417370001</v>
      </c>
      <c r="GF34" s="348">
        <v>237835.15822106999</v>
      </c>
      <c r="GG34" s="348">
        <v>213591.14014270998</v>
      </c>
      <c r="GH34" s="348">
        <v>213037.51706019999</v>
      </c>
      <c r="GI34" s="348">
        <v>225458.58235439</v>
      </c>
      <c r="GJ34" s="348">
        <v>231316.31452495995</v>
      </c>
      <c r="GK34" s="348">
        <v>235543.49031864002</v>
      </c>
      <c r="GL34" s="348">
        <v>242474.69202299</v>
      </c>
      <c r="GM34" s="348">
        <v>245556.10299844004</v>
      </c>
      <c r="GN34" s="348">
        <v>245454.57980209999</v>
      </c>
      <c r="GO34" s="348">
        <v>238478.27212270998</v>
      </c>
      <c r="GP34" s="348">
        <v>237223.85146091998</v>
      </c>
      <c r="GQ34" s="348">
        <v>234564.28944684996</v>
      </c>
      <c r="GR34" s="348">
        <v>233258.93386942995</v>
      </c>
      <c r="GS34" s="348">
        <v>232131.65889718002</v>
      </c>
      <c r="GT34" s="348">
        <v>231522.84936892998</v>
      </c>
      <c r="GU34" s="348">
        <v>231582.05818720997</v>
      </c>
      <c r="GV34" s="348">
        <v>229678.88616150999</v>
      </c>
      <c r="GW34" s="348">
        <v>228890.89558118</v>
      </c>
      <c r="GX34" s="348">
        <v>227695.37970059001</v>
      </c>
      <c r="GY34" s="348">
        <v>235207.75077091999</v>
      </c>
      <c r="GZ34" s="348">
        <v>233904.59363324006</v>
      </c>
      <c r="HA34" s="348">
        <v>232138.92097472999</v>
      </c>
      <c r="HB34" s="348">
        <v>232716.46913487997</v>
      </c>
      <c r="HC34" s="348">
        <v>237417.55318159002</v>
      </c>
      <c r="HD34" s="348">
        <v>239352.51915332</v>
      </c>
      <c r="HE34" s="348">
        <v>239241.41114213999</v>
      </c>
      <c r="HF34" s="348">
        <v>237006.88346549001</v>
      </c>
      <c r="HG34" s="348">
        <v>237113.51515406999</v>
      </c>
      <c r="HH34" s="348">
        <v>242083.12012086998</v>
      </c>
      <c r="HI34" s="348">
        <v>240283.94665547999</v>
      </c>
      <c r="HJ34" s="348">
        <v>248136.37139456999</v>
      </c>
      <c r="HK34" s="348">
        <v>254805.29027448999</v>
      </c>
      <c r="HL34" s="348">
        <v>252351.95611151002</v>
      </c>
      <c r="HM34" s="348">
        <v>251567.67114925</v>
      </c>
      <c r="HN34" s="348">
        <v>265334.19291420997</v>
      </c>
      <c r="HO34" s="348">
        <v>290694.72407858004</v>
      </c>
      <c r="HP34" s="348">
        <v>293242.62533710996</v>
      </c>
      <c r="HQ34" s="348">
        <v>295543.12428073992</v>
      </c>
      <c r="HR34" s="348">
        <v>295833.24942747998</v>
      </c>
      <c r="HS34" s="348">
        <v>298864.65487191995</v>
      </c>
      <c r="HT34" s="348">
        <v>309675.86266535998</v>
      </c>
      <c r="HU34" s="348">
        <v>295880.17427864001</v>
      </c>
      <c r="HV34" s="348">
        <v>294894.59487050999</v>
      </c>
      <c r="HW34" s="348">
        <v>323603.05434643</v>
      </c>
      <c r="HX34" s="348">
        <v>317017.48557346006</v>
      </c>
      <c r="HY34" s="348">
        <v>311708.00438644993</v>
      </c>
      <c r="HZ34" s="348">
        <v>308435.06600886001</v>
      </c>
      <c r="IA34" s="348">
        <v>307273.78241238999</v>
      </c>
      <c r="IB34" s="348">
        <v>307464.60999191005</v>
      </c>
      <c r="IC34" s="348">
        <v>303827.12557304004</v>
      </c>
      <c r="ID34" s="348">
        <v>304145.92295108002</v>
      </c>
      <c r="IE34" s="348">
        <v>315820.14234718005</v>
      </c>
      <c r="IF34" s="348">
        <v>320867.36695742002</v>
      </c>
      <c r="IG34" s="348">
        <v>323871.32987562992</v>
      </c>
      <c r="IH34" s="348">
        <v>326062.72335146007</v>
      </c>
      <c r="II34" s="348">
        <v>333715.82627858996</v>
      </c>
      <c r="IJ34" s="348">
        <v>333897.34191233997</v>
      </c>
      <c r="IK34" s="348">
        <v>338622.64442206995</v>
      </c>
      <c r="IL34" s="348">
        <v>335595.89476515003</v>
      </c>
      <c r="IM34" s="348">
        <v>332187.55191072001</v>
      </c>
      <c r="IN34" s="348">
        <v>329406.90434564993</v>
      </c>
      <c r="IO34" s="348">
        <v>332533.32522383</v>
      </c>
      <c r="IP34" s="348">
        <v>333727.34729054995</v>
      </c>
      <c r="IQ34" s="348">
        <v>340798.10954819998</v>
      </c>
      <c r="IR34" s="348">
        <v>343899.98719924001</v>
      </c>
      <c r="IS34" s="348">
        <v>342742.08554996003</v>
      </c>
      <c r="IT34" s="348">
        <v>347593.57391913008</v>
      </c>
      <c r="IU34" s="348">
        <v>340849.98537123995</v>
      </c>
      <c r="IV34" s="348">
        <v>336967.80176809005</v>
      </c>
      <c r="IW34" s="348">
        <v>336954.55565617001</v>
      </c>
      <c r="IX34" s="348">
        <v>366036.57387388998</v>
      </c>
      <c r="IY34" s="348">
        <v>362597.22975691</v>
      </c>
      <c r="IZ34" s="348">
        <v>356882.60498257005</v>
      </c>
      <c r="JA34" s="348">
        <v>349793.50780673994</v>
      </c>
      <c r="JB34" s="348">
        <v>353857.80510349997</v>
      </c>
      <c r="JC34" s="348">
        <v>362326.16657533997</v>
      </c>
      <c r="JD34" s="348">
        <v>359129.64688752999</v>
      </c>
      <c r="JE34" s="348">
        <v>359125.53528971999</v>
      </c>
      <c r="JF34" s="348">
        <v>358441.37704603007</v>
      </c>
      <c r="JG34" s="348">
        <v>363327.70291465003</v>
      </c>
      <c r="JH34" s="348">
        <v>360392.68209253997</v>
      </c>
      <c r="JI34" s="348">
        <v>362384.95703136997</v>
      </c>
      <c r="JJ34" s="348">
        <v>364607.64550089004</v>
      </c>
      <c r="JK34" s="334"/>
    </row>
    <row r="35" spans="1:271">
      <c r="A35" s="343" t="s">
        <v>37</v>
      </c>
      <c r="B35" s="331" t="s">
        <v>32</v>
      </c>
      <c r="C35" s="348">
        <v>820.68220709832576</v>
      </c>
      <c r="D35" s="348">
        <v>819.1037777583258</v>
      </c>
      <c r="E35" s="348">
        <v>827.50805591832591</v>
      </c>
      <c r="F35" s="348">
        <v>778.93040788810595</v>
      </c>
      <c r="G35" s="348">
        <v>787.43767531088815</v>
      </c>
      <c r="H35" s="348">
        <v>816.24319878855727</v>
      </c>
      <c r="I35" s="348">
        <v>764.90853084231992</v>
      </c>
      <c r="J35" s="348">
        <v>801.79938174467713</v>
      </c>
      <c r="K35" s="348">
        <v>993.46265775467714</v>
      </c>
      <c r="L35" s="348">
        <v>758.11668291467709</v>
      </c>
      <c r="M35" s="348">
        <v>755.79905931577684</v>
      </c>
      <c r="N35" s="348">
        <v>838.20554465577698</v>
      </c>
      <c r="O35" s="348">
        <v>771.91765028577697</v>
      </c>
      <c r="P35" s="348">
        <v>895.58076088394387</v>
      </c>
      <c r="Q35" s="348">
        <v>807.97898958578844</v>
      </c>
      <c r="R35" s="348">
        <v>738.21224270329037</v>
      </c>
      <c r="S35" s="348">
        <v>989.87447307269565</v>
      </c>
      <c r="T35" s="348">
        <v>1762.3284747838904</v>
      </c>
      <c r="U35" s="348">
        <v>1068.6799845049236</v>
      </c>
      <c r="V35" s="348">
        <v>5198.1895996395569</v>
      </c>
      <c r="W35" s="348">
        <v>3923.7683255595575</v>
      </c>
      <c r="X35" s="348">
        <v>2538.0876110482359</v>
      </c>
      <c r="Y35" s="348">
        <v>1001.6033350982359</v>
      </c>
      <c r="Z35" s="348">
        <v>921.02864971995359</v>
      </c>
      <c r="AA35" s="348">
        <v>980.28759091538245</v>
      </c>
      <c r="AB35" s="348">
        <v>9912.7281578625552</v>
      </c>
      <c r="AC35" s="348">
        <v>971.28685324408889</v>
      </c>
      <c r="AD35" s="348">
        <v>1087.6014008923507</v>
      </c>
      <c r="AE35" s="348">
        <v>1040.4864003423509</v>
      </c>
      <c r="AF35" s="348">
        <v>1141.584194416567</v>
      </c>
      <c r="AG35" s="348">
        <v>1380.6964693607367</v>
      </c>
      <c r="AH35" s="348">
        <v>1351.5728996348269</v>
      </c>
      <c r="AI35" s="348">
        <v>1284.4738604140666</v>
      </c>
      <c r="AJ35" s="348">
        <v>1387.5454039441754</v>
      </c>
      <c r="AK35" s="348">
        <v>1526.2594291154583</v>
      </c>
      <c r="AL35" s="348">
        <v>2687.0511960354579</v>
      </c>
      <c r="AM35" s="348">
        <v>1582.0870681500001</v>
      </c>
      <c r="AN35" s="348">
        <v>2122.6242064899998</v>
      </c>
      <c r="AO35" s="348">
        <v>1529.90887952</v>
      </c>
      <c r="AP35" s="348">
        <v>1581.2636425800001</v>
      </c>
      <c r="AQ35" s="348">
        <v>1677.8524592200001</v>
      </c>
      <c r="AR35" s="348">
        <v>1755.6024322499998</v>
      </c>
      <c r="AS35" s="348">
        <v>1836.2664466399997</v>
      </c>
      <c r="AT35" s="348">
        <v>1930.50759948</v>
      </c>
      <c r="AU35" s="348">
        <v>1851.8601595999999</v>
      </c>
      <c r="AV35" s="348">
        <v>2060.58296587</v>
      </c>
      <c r="AW35" s="348">
        <v>2081.0996319599999</v>
      </c>
      <c r="AX35" s="348">
        <v>2233.8227077000001</v>
      </c>
      <c r="AY35" s="348">
        <v>2837.3145341100003</v>
      </c>
      <c r="AZ35" s="348">
        <v>3930.1729813000002</v>
      </c>
      <c r="BA35" s="348">
        <v>3322.7979638899997</v>
      </c>
      <c r="BB35" s="348">
        <v>2866.9258492300005</v>
      </c>
      <c r="BC35" s="348">
        <v>2782.7852843300002</v>
      </c>
      <c r="BD35" s="348">
        <v>2812.4971382899994</v>
      </c>
      <c r="BE35" s="348">
        <v>2806.8146834299996</v>
      </c>
      <c r="BF35" s="348">
        <v>3076.1831002299996</v>
      </c>
      <c r="BG35" s="348">
        <v>3178.9201163100001</v>
      </c>
      <c r="BH35" s="348">
        <v>2880.9654704</v>
      </c>
      <c r="BI35" s="348">
        <v>2818.9434289000001</v>
      </c>
      <c r="BJ35" s="348">
        <v>2836.1403306900002</v>
      </c>
      <c r="BK35" s="348">
        <v>2844.20378884</v>
      </c>
      <c r="BL35" s="348">
        <v>2831.9278070599999</v>
      </c>
      <c r="BM35" s="348">
        <v>2926.5415751800001</v>
      </c>
      <c r="BN35" s="348">
        <v>2848.55537241</v>
      </c>
      <c r="BO35" s="348">
        <v>2873.7918655000003</v>
      </c>
      <c r="BP35" s="348">
        <v>3010.0835925699998</v>
      </c>
      <c r="BQ35" s="348">
        <v>8620.1680117700016</v>
      </c>
      <c r="BR35" s="348">
        <v>3033.7901589100002</v>
      </c>
      <c r="BS35" s="348">
        <v>3090.05140712</v>
      </c>
      <c r="BT35" s="348">
        <v>3064.8170268100002</v>
      </c>
      <c r="BU35" s="348">
        <v>3026.7417610100001</v>
      </c>
      <c r="BV35" s="348">
        <v>3051.9526788600001</v>
      </c>
      <c r="BW35" s="349">
        <v>3057.0592838699999</v>
      </c>
      <c r="BX35" s="348">
        <v>3060.2421237199997</v>
      </c>
      <c r="BY35" s="348">
        <v>3051.9114953399999</v>
      </c>
      <c r="BZ35" s="348">
        <v>3066.3156145100002</v>
      </c>
      <c r="CA35" s="348">
        <v>3056.69665089</v>
      </c>
      <c r="CB35" s="348">
        <v>3081.4798823000001</v>
      </c>
      <c r="CC35" s="348">
        <v>3109.0542811800001</v>
      </c>
      <c r="CD35" s="348">
        <v>3125.3273308099997</v>
      </c>
      <c r="CE35" s="348">
        <v>3172.78171914</v>
      </c>
      <c r="CF35" s="348">
        <v>3268.2764176400005</v>
      </c>
      <c r="CG35" s="348">
        <v>3359.6081065799999</v>
      </c>
      <c r="CH35" s="348">
        <v>3267.3425919199999</v>
      </c>
      <c r="CI35" s="348">
        <v>3210.5074053500002</v>
      </c>
      <c r="CJ35" s="348">
        <v>3268.5296474000002</v>
      </c>
      <c r="CK35" s="348">
        <v>3249.4463640200001</v>
      </c>
      <c r="CL35" s="348">
        <v>3203.7297519799995</v>
      </c>
      <c r="CM35" s="348">
        <v>3193.8022579400003</v>
      </c>
      <c r="CN35" s="348">
        <v>3277.5092573761003</v>
      </c>
      <c r="CO35" s="348">
        <v>3350.4253319193995</v>
      </c>
      <c r="CP35" s="348">
        <v>3459.2238061848998</v>
      </c>
      <c r="CQ35" s="348">
        <v>8896.4540648106995</v>
      </c>
      <c r="CR35" s="348">
        <v>9278.3132168550001</v>
      </c>
      <c r="CS35" s="348">
        <v>9204.3241479836997</v>
      </c>
      <c r="CT35" s="348">
        <v>9234.6367969105013</v>
      </c>
      <c r="CU35" s="348">
        <v>9517.5547124700006</v>
      </c>
      <c r="CV35" s="348">
        <v>9650.8445049000002</v>
      </c>
      <c r="CW35" s="348">
        <v>9733.5983479200004</v>
      </c>
      <c r="CX35" s="348">
        <v>9670.8285419399999</v>
      </c>
      <c r="CY35" s="348">
        <v>9740.6581036099997</v>
      </c>
      <c r="CZ35" s="348">
        <v>9973.4286041600008</v>
      </c>
      <c r="DA35" s="348">
        <v>10075.11021588</v>
      </c>
      <c r="DB35" s="348">
        <v>9970.6938699399998</v>
      </c>
      <c r="DC35" s="348">
        <v>10027.31951005</v>
      </c>
      <c r="DD35" s="348">
        <v>9818.2227836500006</v>
      </c>
      <c r="DE35" s="348">
        <v>9738.3596152600003</v>
      </c>
      <c r="DF35" s="348">
        <v>10039.422168559999</v>
      </c>
      <c r="DG35" s="348">
        <v>9982.3593449299988</v>
      </c>
      <c r="DH35" s="348">
        <v>9910.1608513400006</v>
      </c>
      <c r="DI35" s="348">
        <v>9917.72315953</v>
      </c>
      <c r="DJ35" s="348">
        <v>9693.9131413699997</v>
      </c>
      <c r="DK35" s="348">
        <v>9646.4628678000008</v>
      </c>
      <c r="DL35" s="348">
        <v>9770.4272576700005</v>
      </c>
      <c r="DM35" s="348">
        <v>9714.9472928100004</v>
      </c>
      <c r="DN35" s="348">
        <v>9756.2614242999989</v>
      </c>
      <c r="DO35" s="348">
        <v>9794.1107576399991</v>
      </c>
      <c r="DP35" s="348">
        <v>10013.87582736</v>
      </c>
      <c r="DQ35" s="348">
        <v>9923.4548293400003</v>
      </c>
      <c r="DR35" s="348">
        <v>9962.4890209299992</v>
      </c>
      <c r="DS35" s="348">
        <v>10648.3565507</v>
      </c>
      <c r="DT35" s="348">
        <v>10562.78949465</v>
      </c>
      <c r="DU35" s="348">
        <v>10432.934279110001</v>
      </c>
      <c r="DV35" s="348">
        <v>10454.106304950001</v>
      </c>
      <c r="DW35" s="348">
        <v>10462.679142919998</v>
      </c>
      <c r="DX35" s="348">
        <v>10619.562209610001</v>
      </c>
      <c r="DY35" s="348">
        <v>11017.140221410002</v>
      </c>
      <c r="DZ35" s="348">
        <v>11582.362942240001</v>
      </c>
      <c r="EA35" s="348">
        <v>10992.799627249999</v>
      </c>
      <c r="EB35" s="348">
        <v>11037.310161879999</v>
      </c>
      <c r="EC35" s="348">
        <v>10684.611289730001</v>
      </c>
      <c r="ED35" s="348">
        <v>10647.117616119998</v>
      </c>
      <c r="EE35" s="348">
        <v>10470.768221539998</v>
      </c>
      <c r="EF35" s="348">
        <v>10847.29503687</v>
      </c>
      <c r="EG35" s="348">
        <v>10425.94489581</v>
      </c>
      <c r="EH35" s="348">
        <v>10848.803128179999</v>
      </c>
      <c r="EI35" s="348">
        <v>10405.711816999999</v>
      </c>
      <c r="EJ35" s="348">
        <v>10501.624683030001</v>
      </c>
      <c r="EK35" s="348">
        <v>12645.297135280001</v>
      </c>
      <c r="EL35" s="348">
        <v>13022.702664100001</v>
      </c>
      <c r="EM35" s="348">
        <v>12549.41844967</v>
      </c>
      <c r="EN35" s="348">
        <v>11128.98170181</v>
      </c>
      <c r="EO35" s="348">
        <v>12595.427636299999</v>
      </c>
      <c r="EP35" s="348">
        <v>12232.053299720003</v>
      </c>
      <c r="EQ35" s="348">
        <v>13754.190846340001</v>
      </c>
      <c r="ER35" s="348">
        <v>15623.88853948</v>
      </c>
      <c r="ES35" s="348">
        <v>16930.927979550001</v>
      </c>
      <c r="ET35" s="348">
        <v>17008.924804680002</v>
      </c>
      <c r="EU35" s="348">
        <v>16976.231726310001</v>
      </c>
      <c r="EV35" s="348">
        <v>16811.226255549998</v>
      </c>
      <c r="EW35" s="348">
        <v>12442.01552637</v>
      </c>
      <c r="EX35" s="348">
        <v>13636.53425615</v>
      </c>
      <c r="EY35" s="348">
        <v>13437.14124185</v>
      </c>
      <c r="EZ35" s="348">
        <v>12938.284423009998</v>
      </c>
      <c r="FA35" s="348">
        <v>12901.867128509999</v>
      </c>
      <c r="FB35" s="348">
        <v>12795.056804830001</v>
      </c>
      <c r="FC35" s="348">
        <v>11093.696777200001</v>
      </c>
      <c r="FD35" s="348">
        <v>11815.521235959999</v>
      </c>
      <c r="FE35" s="348">
        <v>11544.486986530001</v>
      </c>
      <c r="FF35" s="348">
        <v>11402.31023639</v>
      </c>
      <c r="FG35" s="348">
        <v>13108.734536560001</v>
      </c>
      <c r="FH35" s="348">
        <v>12757.862623249999</v>
      </c>
      <c r="FI35" s="348">
        <v>12582.338438750001</v>
      </c>
      <c r="FJ35" s="348">
        <v>13045.653724519998</v>
      </c>
      <c r="FK35" s="348">
        <v>12266.013776070002</v>
      </c>
      <c r="FL35" s="348">
        <v>12139.126341409999</v>
      </c>
      <c r="FM35" s="348">
        <v>12215.40112307</v>
      </c>
      <c r="FN35" s="348">
        <v>11900.88841164</v>
      </c>
      <c r="FO35" s="348">
        <v>11066.258454250001</v>
      </c>
      <c r="FP35" s="348">
        <v>11475.485905649999</v>
      </c>
      <c r="FQ35" s="348">
        <v>11075.73079901</v>
      </c>
      <c r="FR35" s="348">
        <v>14014.374376600001</v>
      </c>
      <c r="FS35" s="348">
        <v>13915.192708889997</v>
      </c>
      <c r="FT35" s="348">
        <v>13646.616507320001</v>
      </c>
      <c r="FU35" s="348">
        <v>13413.57256918</v>
      </c>
      <c r="FV35" s="348">
        <v>14279.526406839999</v>
      </c>
      <c r="FW35" s="348">
        <v>13746.525943879999</v>
      </c>
      <c r="FX35" s="348">
        <v>13457.431020389999</v>
      </c>
      <c r="FY35" s="348">
        <v>13299.176967609999</v>
      </c>
      <c r="FZ35" s="348">
        <v>13544.679912719999</v>
      </c>
      <c r="GA35" s="348">
        <v>11895.77670396</v>
      </c>
      <c r="GB35" s="348">
        <v>12216.79719055</v>
      </c>
      <c r="GC35" s="348">
        <v>11839.999921859999</v>
      </c>
      <c r="GD35" s="348">
        <v>14444.029812429999</v>
      </c>
      <c r="GE35" s="348">
        <v>14421.751163559999</v>
      </c>
      <c r="GF35" s="348">
        <v>14024.428604100001</v>
      </c>
      <c r="GG35" s="348">
        <v>14035.425873239999</v>
      </c>
      <c r="GH35" s="348">
        <v>14766.503258570001</v>
      </c>
      <c r="GI35" s="348">
        <v>14127.20917509</v>
      </c>
      <c r="GJ35" s="348">
        <v>14051.19389237</v>
      </c>
      <c r="GK35" s="348">
        <v>13905.837306769999</v>
      </c>
      <c r="GL35" s="348">
        <v>10411.293090949999</v>
      </c>
      <c r="GM35" s="348">
        <v>10914.1179355</v>
      </c>
      <c r="GN35" s="348">
        <v>11262.17812984</v>
      </c>
      <c r="GO35" s="348">
        <v>10800.799224099999</v>
      </c>
      <c r="GP35" s="348">
        <v>11601.352978130002</v>
      </c>
      <c r="GQ35" s="348">
        <v>10804.276948250001</v>
      </c>
      <c r="GR35" s="348">
        <v>10736.147444480001</v>
      </c>
      <c r="GS35" s="348">
        <v>10781.426377650001</v>
      </c>
      <c r="GT35" s="348">
        <v>11756.26428521</v>
      </c>
      <c r="GU35" s="348">
        <v>11608.832712519999</v>
      </c>
      <c r="GV35" s="348">
        <v>11175.557032709999</v>
      </c>
      <c r="GW35" s="348">
        <v>10705.425732700001</v>
      </c>
      <c r="GX35" s="348">
        <v>10448.588094839999</v>
      </c>
      <c r="GY35" s="348">
        <v>10597.91500945</v>
      </c>
      <c r="GZ35" s="348">
        <v>11143.730718090001</v>
      </c>
      <c r="HA35" s="348">
        <v>10508.602331460001</v>
      </c>
      <c r="HB35" s="348">
        <v>10861.420704569999</v>
      </c>
      <c r="HC35" s="348">
        <v>11271.798120670001</v>
      </c>
      <c r="HD35" s="348">
        <v>10455.457796809998</v>
      </c>
      <c r="HE35" s="348">
        <v>10429.896860699999</v>
      </c>
      <c r="HF35" s="348">
        <v>11154.971725070001</v>
      </c>
      <c r="HG35" s="348">
        <v>10928.106876419999</v>
      </c>
      <c r="HH35" s="348">
        <v>10291.856238570001</v>
      </c>
      <c r="HI35" s="348">
        <v>10339.44373132</v>
      </c>
      <c r="HJ35" s="348">
        <v>10859.187290010001</v>
      </c>
      <c r="HK35" s="348">
        <v>11014.61625309</v>
      </c>
      <c r="HL35" s="348">
        <v>11039.41774816</v>
      </c>
      <c r="HM35" s="348">
        <v>10763.75657379</v>
      </c>
      <c r="HN35" s="348">
        <v>11073.41544286</v>
      </c>
      <c r="HO35" s="348">
        <v>39795.982286310005</v>
      </c>
      <c r="HP35" s="348">
        <v>39455.030671699998</v>
      </c>
      <c r="HQ35" s="348">
        <v>39727.390271130003</v>
      </c>
      <c r="HR35" s="348">
        <v>39823.092827169996</v>
      </c>
      <c r="HS35" s="348">
        <v>39834.028004349995</v>
      </c>
      <c r="HT35" s="348">
        <v>39518.057305180002</v>
      </c>
      <c r="HU35" s="348">
        <v>39421.56442356998</v>
      </c>
      <c r="HV35" s="348">
        <v>39315.916037269999</v>
      </c>
      <c r="HW35" s="348">
        <v>39253.560384190001</v>
      </c>
      <c r="HX35" s="348">
        <v>30460.526119950002</v>
      </c>
      <c r="HY35" s="348">
        <v>30472.460546679999</v>
      </c>
      <c r="HZ35" s="348">
        <v>30352.260937160005</v>
      </c>
      <c r="IA35" s="348">
        <v>30396.188761359997</v>
      </c>
      <c r="IB35" s="348">
        <v>30358.885259479997</v>
      </c>
      <c r="IC35" s="348">
        <v>30267.85421886</v>
      </c>
      <c r="ID35" s="348">
        <v>30300.024036340001</v>
      </c>
      <c r="IE35" s="348">
        <v>41296.56372364</v>
      </c>
      <c r="IF35" s="348">
        <v>40221.921781409997</v>
      </c>
      <c r="IG35" s="348">
        <v>40688.430253929997</v>
      </c>
      <c r="IH35" s="348">
        <v>40386.876000470002</v>
      </c>
      <c r="II35" s="348">
        <v>40513.148186639999</v>
      </c>
      <c r="IJ35" s="348">
        <v>40586.143561739998</v>
      </c>
      <c r="IK35" s="348">
        <v>40985.295531590004</v>
      </c>
      <c r="IL35" s="348">
        <v>40939.52443012</v>
      </c>
      <c r="IM35" s="348">
        <v>41129.60896415</v>
      </c>
      <c r="IN35" s="348">
        <v>40950.29047693</v>
      </c>
      <c r="IO35" s="348">
        <v>42151.122865999998</v>
      </c>
      <c r="IP35" s="348">
        <v>42429.009500090004</v>
      </c>
      <c r="IQ35" s="348">
        <v>42621.42336008</v>
      </c>
      <c r="IR35" s="348">
        <v>43029.319416010003</v>
      </c>
      <c r="IS35" s="348">
        <v>42980.520810910006</v>
      </c>
      <c r="IT35" s="348">
        <v>44070.601884110001</v>
      </c>
      <c r="IU35" s="348">
        <v>42904.033624210002</v>
      </c>
      <c r="IV35" s="348">
        <v>42506.063974670004</v>
      </c>
      <c r="IW35" s="348">
        <v>42693.031195880001</v>
      </c>
      <c r="IX35" s="348">
        <v>42618.166714270003</v>
      </c>
      <c r="IY35" s="348">
        <v>42244.098370440006</v>
      </c>
      <c r="IZ35" s="348">
        <v>42248.633167480002</v>
      </c>
      <c r="JA35" s="348">
        <v>42732.633142399995</v>
      </c>
      <c r="JB35" s="348">
        <v>46627.125221819995</v>
      </c>
      <c r="JC35" s="348">
        <v>42463.095251499995</v>
      </c>
      <c r="JD35" s="348">
        <v>42545.807797200003</v>
      </c>
      <c r="JE35" s="348">
        <v>42324.606304379995</v>
      </c>
      <c r="JF35" s="348">
        <v>42018.435887259999</v>
      </c>
      <c r="JG35" s="348">
        <v>41451.911456739996</v>
      </c>
      <c r="JH35" s="348">
        <v>39612.742533629993</v>
      </c>
      <c r="JI35" s="348">
        <v>40019.637655229992</v>
      </c>
      <c r="JJ35" s="348">
        <v>39873.243892290004</v>
      </c>
      <c r="JK35" s="334"/>
    </row>
    <row r="36" spans="1:271">
      <c r="A36" s="343" t="s">
        <v>48</v>
      </c>
      <c r="B36" s="331" t="s">
        <v>32</v>
      </c>
      <c r="C36" s="348">
        <v>475.57589735137958</v>
      </c>
      <c r="D36" s="348">
        <v>469.11648131137952</v>
      </c>
      <c r="E36" s="348">
        <v>468.53953531137955</v>
      </c>
      <c r="F36" s="348">
        <v>469.96728928137958</v>
      </c>
      <c r="G36" s="348">
        <v>468.64984631137952</v>
      </c>
      <c r="H36" s="348">
        <v>494.33455903137951</v>
      </c>
      <c r="I36" s="348">
        <v>468.90524797137954</v>
      </c>
      <c r="J36" s="348">
        <v>471.20879737137955</v>
      </c>
      <c r="K36" s="348">
        <v>468.59383851137954</v>
      </c>
      <c r="L36" s="348">
        <v>468.50404965137955</v>
      </c>
      <c r="M36" s="348">
        <v>470.67234781181395</v>
      </c>
      <c r="N36" s="348">
        <v>469.31294697181391</v>
      </c>
      <c r="O36" s="348">
        <v>442.04691054683417</v>
      </c>
      <c r="P36" s="348">
        <v>463.4365073968342</v>
      </c>
      <c r="Q36" s="348">
        <v>1748.0714104068343</v>
      </c>
      <c r="R36" s="348">
        <v>752.10218135683408</v>
      </c>
      <c r="S36" s="348">
        <v>3471.285456656834</v>
      </c>
      <c r="T36" s="348">
        <v>2452.8534705468342</v>
      </c>
      <c r="U36" s="348">
        <v>900.79271894056387</v>
      </c>
      <c r="V36" s="348">
        <v>737.13184671056399</v>
      </c>
      <c r="W36" s="348">
        <v>776.61318618056407</v>
      </c>
      <c r="X36" s="348">
        <v>687.33260957056393</v>
      </c>
      <c r="Y36" s="348">
        <v>625.08836373056397</v>
      </c>
      <c r="Z36" s="348">
        <v>531.12618814056395</v>
      </c>
      <c r="AA36" s="348">
        <v>760.99659098056395</v>
      </c>
      <c r="AB36" s="348">
        <v>748.011316620564</v>
      </c>
      <c r="AC36" s="348">
        <v>561.72631343056401</v>
      </c>
      <c r="AD36" s="348">
        <v>953.757983900564</v>
      </c>
      <c r="AE36" s="348">
        <v>905.04571906000001</v>
      </c>
      <c r="AF36" s="348">
        <v>641.19919687000004</v>
      </c>
      <c r="AG36" s="348">
        <v>848.27951858000006</v>
      </c>
      <c r="AH36" s="348">
        <v>668.42739577999998</v>
      </c>
      <c r="AI36" s="348">
        <v>611.79917522000005</v>
      </c>
      <c r="AJ36" s="348">
        <v>1122.2751963400001</v>
      </c>
      <c r="AK36" s="348">
        <v>586.67515641</v>
      </c>
      <c r="AL36" s="348">
        <v>656.60315821000006</v>
      </c>
      <c r="AM36" s="348">
        <v>992.28672423000012</v>
      </c>
      <c r="AN36" s="348">
        <v>698.17674837000004</v>
      </c>
      <c r="AO36" s="348">
        <v>597.5715146</v>
      </c>
      <c r="AP36" s="348">
        <v>1002.73522064</v>
      </c>
      <c r="AQ36" s="348">
        <v>961.5323300099999</v>
      </c>
      <c r="AR36" s="348">
        <v>1117.6897959900002</v>
      </c>
      <c r="AS36" s="348">
        <v>4519.4883910399994</v>
      </c>
      <c r="AT36" s="348">
        <v>5338.2415587699998</v>
      </c>
      <c r="AU36" s="348">
        <v>1786.2047388400001</v>
      </c>
      <c r="AV36" s="348">
        <v>1191.3705101999999</v>
      </c>
      <c r="AW36" s="348">
        <v>661.17470651000008</v>
      </c>
      <c r="AX36" s="348">
        <v>827.70294101000002</v>
      </c>
      <c r="AY36" s="348">
        <v>1007.9225341399999</v>
      </c>
      <c r="AZ36" s="348">
        <v>915.80041146000008</v>
      </c>
      <c r="BA36" s="348">
        <v>906.50600534000012</v>
      </c>
      <c r="BB36" s="348">
        <v>736.17280342999993</v>
      </c>
      <c r="BC36" s="348">
        <v>258.26058984000002</v>
      </c>
      <c r="BD36" s="348">
        <v>415.75005741000001</v>
      </c>
      <c r="BE36" s="348">
        <v>1068.55055412</v>
      </c>
      <c r="BF36" s="348">
        <v>1329.6221729199999</v>
      </c>
      <c r="BG36" s="348">
        <v>684.90038885000001</v>
      </c>
      <c r="BH36" s="348">
        <v>492.33319567999996</v>
      </c>
      <c r="BI36" s="348">
        <v>322.50971536999998</v>
      </c>
      <c r="BJ36" s="348">
        <v>420.90280973000006</v>
      </c>
      <c r="BK36" s="348">
        <v>728.57780042000013</v>
      </c>
      <c r="BL36" s="348">
        <v>276.36729831000002</v>
      </c>
      <c r="BM36" s="348">
        <v>308.94736738</v>
      </c>
      <c r="BN36" s="348">
        <v>272.73461062000001</v>
      </c>
      <c r="BO36" s="348">
        <v>2394.6014942400002</v>
      </c>
      <c r="BP36" s="348">
        <v>623.65273377999995</v>
      </c>
      <c r="BQ36" s="348">
        <v>551.81360476999998</v>
      </c>
      <c r="BR36" s="348">
        <v>5674.0834643999997</v>
      </c>
      <c r="BS36" s="348">
        <v>3294.3626569399999</v>
      </c>
      <c r="BT36" s="348">
        <v>9537.0918643599998</v>
      </c>
      <c r="BU36" s="348">
        <v>12754.293715920001</v>
      </c>
      <c r="BV36" s="348">
        <v>10463.6403613</v>
      </c>
      <c r="BW36" s="349">
        <v>5511.4854582199996</v>
      </c>
      <c r="BX36" s="348">
        <v>10845.93641652</v>
      </c>
      <c r="BY36" s="348">
        <v>13696.829255089999</v>
      </c>
      <c r="BZ36" s="348">
        <v>13776.47298662</v>
      </c>
      <c r="CA36" s="348">
        <v>17615.531213320002</v>
      </c>
      <c r="CB36" s="348">
        <v>5435.8500877300003</v>
      </c>
      <c r="CC36" s="348">
        <v>1958.86740979</v>
      </c>
      <c r="CD36" s="348">
        <v>10587.876323070001</v>
      </c>
      <c r="CE36" s="348">
        <v>10874.194583160001</v>
      </c>
      <c r="CF36" s="348">
        <v>11415.673552419999</v>
      </c>
      <c r="CG36" s="348">
        <v>13252.84415114</v>
      </c>
      <c r="CH36" s="348">
        <v>21109.468907310002</v>
      </c>
      <c r="CI36" s="348">
        <v>16710.510798529998</v>
      </c>
      <c r="CJ36" s="348">
        <v>10923.21501328</v>
      </c>
      <c r="CK36" s="348">
        <v>15473.012843789998</v>
      </c>
      <c r="CL36" s="348">
        <v>14119.821366960001</v>
      </c>
      <c r="CM36" s="348">
        <v>14981.47954514</v>
      </c>
      <c r="CN36" s="348">
        <v>21181.194470389997</v>
      </c>
      <c r="CO36" s="348">
        <v>22488.384041730002</v>
      </c>
      <c r="CP36" s="348">
        <v>21688.516360429996</v>
      </c>
      <c r="CQ36" s="348">
        <v>20561.639009139999</v>
      </c>
      <c r="CR36" s="348">
        <v>23355.359110359997</v>
      </c>
      <c r="CS36" s="348">
        <v>10408.955986789997</v>
      </c>
      <c r="CT36" s="348">
        <v>21375.299440130002</v>
      </c>
      <c r="CU36" s="348">
        <v>18261.137929929999</v>
      </c>
      <c r="CV36" s="348">
        <v>21765.647853709997</v>
      </c>
      <c r="CW36" s="348">
        <v>21440.170490469998</v>
      </c>
      <c r="CX36" s="348">
        <v>20684.129324649999</v>
      </c>
      <c r="CY36" s="348">
        <v>10955.92821905</v>
      </c>
      <c r="CZ36" s="348">
        <v>22572.379912399996</v>
      </c>
      <c r="DA36" s="348">
        <v>23689.704765930001</v>
      </c>
      <c r="DB36" s="348">
        <v>25603.77889012</v>
      </c>
      <c r="DC36" s="348">
        <v>21594.057351389998</v>
      </c>
      <c r="DD36" s="348">
        <v>16422.96239896</v>
      </c>
      <c r="DE36" s="348">
        <v>10043.97126407</v>
      </c>
      <c r="DF36" s="348">
        <v>13151.505481630002</v>
      </c>
      <c r="DG36" s="348">
        <v>7804.3874385600002</v>
      </c>
      <c r="DH36" s="348">
        <v>8483.0870902000006</v>
      </c>
      <c r="DI36" s="348">
        <v>13335.5106755</v>
      </c>
      <c r="DJ36" s="348">
        <v>16763.609089319998</v>
      </c>
      <c r="DK36" s="348">
        <v>15281.18584991</v>
      </c>
      <c r="DL36" s="348">
        <v>19594.658772979998</v>
      </c>
      <c r="DM36" s="348">
        <v>24646.674122869998</v>
      </c>
      <c r="DN36" s="348">
        <v>28821.715119440003</v>
      </c>
      <c r="DO36" s="348">
        <v>26535.392943520004</v>
      </c>
      <c r="DP36" s="348">
        <v>29284.444985779999</v>
      </c>
      <c r="DQ36" s="348">
        <v>36631.9619456</v>
      </c>
      <c r="DR36" s="348">
        <v>36454.247964130001</v>
      </c>
      <c r="DS36" s="348">
        <v>40308.630055070003</v>
      </c>
      <c r="DT36" s="348">
        <v>45679.504217460002</v>
      </c>
      <c r="DU36" s="348">
        <v>46602.799108569998</v>
      </c>
      <c r="DV36" s="348">
        <v>54186.377241970004</v>
      </c>
      <c r="DW36" s="348">
        <v>57648.51155376</v>
      </c>
      <c r="DX36" s="348">
        <v>64648.871787800002</v>
      </c>
      <c r="DY36" s="348">
        <v>71447.724117530001</v>
      </c>
      <c r="DZ36" s="348">
        <v>73814.716076030003</v>
      </c>
      <c r="EA36" s="348">
        <v>79671.234992170008</v>
      </c>
      <c r="EB36" s="348">
        <v>72175.577647100014</v>
      </c>
      <c r="EC36" s="348">
        <v>76819.014871499996</v>
      </c>
      <c r="ED36" s="348">
        <v>76535.796351749988</v>
      </c>
      <c r="EE36" s="348">
        <v>70365.772070839987</v>
      </c>
      <c r="EF36" s="348">
        <v>70967.37324999999</v>
      </c>
      <c r="EG36" s="348">
        <v>67928.125391049995</v>
      </c>
      <c r="EH36" s="348">
        <v>70870.085032439994</v>
      </c>
      <c r="EI36" s="348">
        <v>68617.762232139998</v>
      </c>
      <c r="EJ36" s="348">
        <v>60573.428853220001</v>
      </c>
      <c r="EK36" s="348">
        <v>63559.553625039996</v>
      </c>
      <c r="EL36" s="348">
        <v>66126.470444439998</v>
      </c>
      <c r="EM36" s="348">
        <v>75088.175789290006</v>
      </c>
      <c r="EN36" s="348">
        <v>77072.801985760001</v>
      </c>
      <c r="EO36" s="348">
        <v>77104.45319719</v>
      </c>
      <c r="EP36" s="348">
        <v>78089.510498219999</v>
      </c>
      <c r="EQ36" s="348">
        <v>72076.980481630002</v>
      </c>
      <c r="ER36" s="348">
        <v>71088.04384608999</v>
      </c>
      <c r="ES36" s="348">
        <v>71054.268376029999</v>
      </c>
      <c r="ET36" s="348">
        <v>64114.458017650002</v>
      </c>
      <c r="EU36" s="348">
        <v>67221.225568590002</v>
      </c>
      <c r="EV36" s="348">
        <v>52180.186830489998</v>
      </c>
      <c r="EW36" s="348">
        <v>43721.148060159998</v>
      </c>
      <c r="EX36" s="348">
        <v>53060.207861740004</v>
      </c>
      <c r="EY36" s="348">
        <v>49080.948899089999</v>
      </c>
      <c r="EZ36" s="348">
        <v>51128.7270718</v>
      </c>
      <c r="FA36" s="348">
        <v>49437.492570070011</v>
      </c>
      <c r="FB36" s="348">
        <v>47183.86137721</v>
      </c>
      <c r="FC36" s="348">
        <v>43326.693260510001</v>
      </c>
      <c r="FD36" s="348">
        <v>42177.373668029999</v>
      </c>
      <c r="FE36" s="348">
        <v>43210.413827719996</v>
      </c>
      <c r="FF36" s="348">
        <v>45251.136661049997</v>
      </c>
      <c r="FG36" s="348">
        <v>36181.170920839999</v>
      </c>
      <c r="FH36" s="348">
        <v>36221.526074329995</v>
      </c>
      <c r="FI36" s="348">
        <v>38257.035178409998</v>
      </c>
      <c r="FJ36" s="348">
        <v>37952.295969860003</v>
      </c>
      <c r="FK36" s="348">
        <v>34248.151991250008</v>
      </c>
      <c r="FL36" s="348">
        <v>34770.445506550001</v>
      </c>
      <c r="FM36" s="348">
        <v>23680.287852459998</v>
      </c>
      <c r="FN36" s="348">
        <v>20706.374061160004</v>
      </c>
      <c r="FO36" s="348">
        <v>23249.772987060001</v>
      </c>
      <c r="FP36" s="348">
        <v>15120.364966349998</v>
      </c>
      <c r="FQ36" s="348">
        <v>12843.189658219999</v>
      </c>
      <c r="FR36" s="348">
        <v>9982.962496260001</v>
      </c>
      <c r="FS36" s="348">
        <v>6657.5235851099997</v>
      </c>
      <c r="FT36" s="348">
        <v>6664.8483473199994</v>
      </c>
      <c r="FU36" s="348">
        <v>18677.373127579998</v>
      </c>
      <c r="FV36" s="348">
        <v>22684.302418809995</v>
      </c>
      <c r="FW36" s="348">
        <v>22696.875923209995</v>
      </c>
      <c r="FX36" s="348">
        <v>23664.303452850003</v>
      </c>
      <c r="FY36" s="348">
        <v>18823.235932620002</v>
      </c>
      <c r="FZ36" s="348">
        <v>17858.861707709999</v>
      </c>
      <c r="GA36" s="348">
        <v>21251.614086490001</v>
      </c>
      <c r="GB36" s="348">
        <v>17407.352971910001</v>
      </c>
      <c r="GC36" s="348">
        <v>16733.956929920001</v>
      </c>
      <c r="GD36" s="348">
        <v>20815.422066170002</v>
      </c>
      <c r="GE36" s="348">
        <v>22165.268011099997</v>
      </c>
      <c r="GF36" s="348">
        <v>36365.707963360008</v>
      </c>
      <c r="GG36" s="348">
        <v>68548.284052999996</v>
      </c>
      <c r="GH36" s="348">
        <v>69020.817436509999</v>
      </c>
      <c r="GI36" s="348">
        <v>74713.292246290002</v>
      </c>
      <c r="GJ36" s="348">
        <v>61527.084282440002</v>
      </c>
      <c r="GK36" s="348">
        <v>53199.553904670007</v>
      </c>
      <c r="GL36" s="348">
        <v>43190.207497519994</v>
      </c>
      <c r="GM36" s="348">
        <v>42203.749056979999</v>
      </c>
      <c r="GN36" s="348">
        <v>43463.581631799992</v>
      </c>
      <c r="GO36" s="348">
        <v>51472.625748919992</v>
      </c>
      <c r="GP36" s="348">
        <v>56968.84303607</v>
      </c>
      <c r="GQ36" s="348">
        <v>57071.296753210001</v>
      </c>
      <c r="GR36" s="348">
        <v>59063.657510280005</v>
      </c>
      <c r="GS36" s="348">
        <v>62630.439642769998</v>
      </c>
      <c r="GT36" s="348">
        <v>66858.251257320007</v>
      </c>
      <c r="GU36" s="348">
        <v>81848.817755390002</v>
      </c>
      <c r="GV36" s="348">
        <v>73862.261219679989</v>
      </c>
      <c r="GW36" s="348">
        <v>72377.193569230018</v>
      </c>
      <c r="GX36" s="348">
        <v>72351.35866672</v>
      </c>
      <c r="GY36" s="348">
        <v>69358.551662539991</v>
      </c>
      <c r="GZ36" s="348">
        <v>73537.913750089996</v>
      </c>
      <c r="HA36" s="348">
        <v>75542.608904029999</v>
      </c>
      <c r="HB36" s="348">
        <v>77563.826518760005</v>
      </c>
      <c r="HC36" s="348">
        <v>77776.37630311001</v>
      </c>
      <c r="HD36" s="348">
        <v>76762.391240580007</v>
      </c>
      <c r="HE36" s="348">
        <v>80777.007708699995</v>
      </c>
      <c r="HF36" s="348">
        <v>83914.533287110011</v>
      </c>
      <c r="HG36" s="348">
        <v>97305.637716750003</v>
      </c>
      <c r="HH36" s="348">
        <v>76260.536883589986</v>
      </c>
      <c r="HI36" s="348">
        <v>74665.045035889998</v>
      </c>
      <c r="HJ36" s="348">
        <v>67901.203880989997</v>
      </c>
      <c r="HK36" s="348">
        <v>67382.866522100012</v>
      </c>
      <c r="HL36" s="348">
        <v>69448.641313070009</v>
      </c>
      <c r="HM36" s="348">
        <v>68929.048800560005</v>
      </c>
      <c r="HN36" s="348">
        <v>94678.281925980002</v>
      </c>
      <c r="HO36" s="348">
        <v>93609.704688979997</v>
      </c>
      <c r="HP36" s="348">
        <v>101925.17266542</v>
      </c>
      <c r="HQ36" s="348">
        <v>102915.05156805999</v>
      </c>
      <c r="HR36" s="348">
        <v>116068.31979833001</v>
      </c>
      <c r="HS36" s="348">
        <v>104594.90701773</v>
      </c>
      <c r="HT36" s="348">
        <v>98988.776409960003</v>
      </c>
      <c r="HU36" s="348">
        <v>100245.40668330001</v>
      </c>
      <c r="HV36" s="348">
        <v>96575.457611589998</v>
      </c>
      <c r="HW36" s="348">
        <v>84329.767292829987</v>
      </c>
      <c r="HX36" s="348">
        <v>68125.175367829986</v>
      </c>
      <c r="HY36" s="348">
        <v>74401.637270449981</v>
      </c>
      <c r="HZ36" s="348">
        <v>72330.295404559991</v>
      </c>
      <c r="IA36" s="348">
        <v>74937.143864310012</v>
      </c>
      <c r="IB36" s="348">
        <v>78216.66276182</v>
      </c>
      <c r="IC36" s="348">
        <v>79957.999576999995</v>
      </c>
      <c r="ID36" s="348">
        <v>99590.230382270005</v>
      </c>
      <c r="IE36" s="348">
        <v>96775.015464629992</v>
      </c>
      <c r="IF36" s="348">
        <v>89758.464798289991</v>
      </c>
      <c r="IG36" s="348">
        <v>88231.838502030005</v>
      </c>
      <c r="IH36" s="348">
        <v>84623.635015869993</v>
      </c>
      <c r="II36" s="348">
        <v>91355.361615589994</v>
      </c>
      <c r="IJ36" s="348">
        <v>78258.52312427001</v>
      </c>
      <c r="IK36" s="348">
        <v>75342.531154530006</v>
      </c>
      <c r="IL36" s="348">
        <v>83617.923614659987</v>
      </c>
      <c r="IM36" s="348">
        <v>91613.341695909985</v>
      </c>
      <c r="IN36" s="348">
        <v>92880.638820249995</v>
      </c>
      <c r="IO36" s="348">
        <v>108363.25333990999</v>
      </c>
      <c r="IP36" s="348">
        <v>104255.83085664001</v>
      </c>
      <c r="IQ36" s="348">
        <v>101034.99192277002</v>
      </c>
      <c r="IR36" s="348">
        <v>104955.65711813999</v>
      </c>
      <c r="IS36" s="348">
        <v>100916.27213495999</v>
      </c>
      <c r="IT36" s="348">
        <v>98699.853769559995</v>
      </c>
      <c r="IU36" s="348">
        <v>114583.06902790998</v>
      </c>
      <c r="IV36" s="348">
        <v>85001.132754489983</v>
      </c>
      <c r="IW36" s="348">
        <v>86191.06732372001</v>
      </c>
      <c r="IX36" s="348">
        <v>89319.651937619987</v>
      </c>
      <c r="IY36" s="348">
        <v>82182.568059800004</v>
      </c>
      <c r="IZ36" s="348">
        <v>79190.763733309999</v>
      </c>
      <c r="JA36" s="348">
        <v>120984.79450798999</v>
      </c>
      <c r="JB36" s="348">
        <v>99310.129083559994</v>
      </c>
      <c r="JC36" s="348">
        <v>98854.619353229995</v>
      </c>
      <c r="JD36" s="348">
        <v>102046.71303638999</v>
      </c>
      <c r="JE36" s="348">
        <v>112961.10869737001</v>
      </c>
      <c r="JF36" s="348">
        <v>118566.72271829001</v>
      </c>
      <c r="JG36" s="348">
        <v>129933.87192596</v>
      </c>
      <c r="JH36" s="348">
        <v>123729.10284117</v>
      </c>
      <c r="JI36" s="348">
        <v>126933.24972712998</v>
      </c>
      <c r="JJ36" s="348">
        <v>133907.81663870002</v>
      </c>
      <c r="JK36" s="334"/>
    </row>
    <row r="37" spans="1:271">
      <c r="A37" s="343" t="s">
        <v>49</v>
      </c>
      <c r="B37" s="331" t="s">
        <v>32</v>
      </c>
      <c r="C37" s="348">
        <v>4348.0259203799978</v>
      </c>
      <c r="D37" s="348">
        <v>6576.1991551099964</v>
      </c>
      <c r="E37" s="348">
        <v>5874.8302107</v>
      </c>
      <c r="F37" s="348">
        <v>2278.853767229999</v>
      </c>
      <c r="G37" s="348">
        <v>1409.4785658000001</v>
      </c>
      <c r="H37" s="348">
        <v>1710.6843997700016</v>
      </c>
      <c r="I37" s="348">
        <v>3030.5293574899988</v>
      </c>
      <c r="J37" s="348">
        <v>3979.8816003899992</v>
      </c>
      <c r="K37" s="348">
        <v>4323.3546251299977</v>
      </c>
      <c r="L37" s="348">
        <v>3584.983079069998</v>
      </c>
      <c r="M37" s="348">
        <v>4743.0767283099995</v>
      </c>
      <c r="N37" s="348">
        <v>4987.683482819999</v>
      </c>
      <c r="O37" s="348">
        <v>4956.6768320500014</v>
      </c>
      <c r="P37" s="348">
        <v>7483.7534019799969</v>
      </c>
      <c r="Q37" s="348">
        <v>8245.7886331500013</v>
      </c>
      <c r="R37" s="348">
        <v>8673.6811491699991</v>
      </c>
      <c r="S37" s="348">
        <v>8399.7255676000023</v>
      </c>
      <c r="T37" s="348">
        <v>3623.8289342700009</v>
      </c>
      <c r="U37" s="348">
        <v>6065.3121866799993</v>
      </c>
      <c r="V37" s="348">
        <v>-111.73928526000236</v>
      </c>
      <c r="W37" s="348">
        <v>-555.60156246000406</v>
      </c>
      <c r="X37" s="348">
        <v>-286.8795840700077</v>
      </c>
      <c r="Y37" s="348">
        <v>2533.2334563299992</v>
      </c>
      <c r="Z37" s="348">
        <v>2753.6971783400004</v>
      </c>
      <c r="AA37" s="348">
        <v>4278.9678545399966</v>
      </c>
      <c r="AB37" s="348">
        <v>4312.4811939799965</v>
      </c>
      <c r="AC37" s="348">
        <v>1223.6351662600027</v>
      </c>
      <c r="AD37" s="348">
        <v>1386.5549962499972</v>
      </c>
      <c r="AE37" s="348">
        <v>-1234.9986834400042</v>
      </c>
      <c r="AF37" s="348">
        <v>-1813.9472274399996</v>
      </c>
      <c r="AG37" s="348">
        <v>-426.47350702999756</v>
      </c>
      <c r="AH37" s="348">
        <v>2476.3134907499989</v>
      </c>
      <c r="AI37" s="348">
        <v>-1709.0947989800006</v>
      </c>
      <c r="AJ37" s="348">
        <v>1480.1625426899991</v>
      </c>
      <c r="AK37" s="348">
        <v>2390.4113106600016</v>
      </c>
      <c r="AL37" s="348">
        <v>5285.3701600199984</v>
      </c>
      <c r="AM37" s="348">
        <v>2895.6249648299963</v>
      </c>
      <c r="AN37" s="348">
        <v>-6055.1305123700004</v>
      </c>
      <c r="AO37" s="348">
        <v>-7835.0474399800005</v>
      </c>
      <c r="AP37" s="348">
        <v>-7520.1474700199979</v>
      </c>
      <c r="AQ37" s="348">
        <v>-6555.755274359999</v>
      </c>
      <c r="AR37" s="348">
        <v>-9977.0033015400004</v>
      </c>
      <c r="AS37" s="348">
        <v>-6947.8072006099974</v>
      </c>
      <c r="AT37" s="348">
        <v>-3305.2979149499988</v>
      </c>
      <c r="AU37" s="348">
        <v>-407.396056890002</v>
      </c>
      <c r="AV37" s="348">
        <v>-2866.9186014999996</v>
      </c>
      <c r="AW37" s="348">
        <v>-3666.2823078800011</v>
      </c>
      <c r="AX37" s="348">
        <v>-2458.0358191800005</v>
      </c>
      <c r="AY37" s="348">
        <v>48.138011779999943</v>
      </c>
      <c r="AZ37" s="348">
        <v>-3226.6065008399983</v>
      </c>
      <c r="BA37" s="348">
        <v>-6103.6164009499971</v>
      </c>
      <c r="BB37" s="348">
        <v>-6343.1394384499999</v>
      </c>
      <c r="BC37" s="348">
        <v>-6042.3663348599985</v>
      </c>
      <c r="BD37" s="348">
        <v>-6104.1456023600003</v>
      </c>
      <c r="BE37" s="348">
        <v>-3519.858257429998</v>
      </c>
      <c r="BF37" s="348">
        <v>-4078.0805606799968</v>
      </c>
      <c r="BG37" s="348">
        <v>-7541.1270204799985</v>
      </c>
      <c r="BH37" s="348">
        <v>-4408.889605119999</v>
      </c>
      <c r="BI37" s="348">
        <v>-2380.4358273100042</v>
      </c>
      <c r="BJ37" s="348">
        <v>-2488.7952889500029</v>
      </c>
      <c r="BK37" s="348">
        <v>-646.07924541000102</v>
      </c>
      <c r="BL37" s="348">
        <v>-1831.6564252600019</v>
      </c>
      <c r="BM37" s="348">
        <v>-5069.0268264099977</v>
      </c>
      <c r="BN37" s="348">
        <v>-6180.2932921499978</v>
      </c>
      <c r="BO37" s="348">
        <v>-5063.9809410599992</v>
      </c>
      <c r="BP37" s="348">
        <v>-2404.5243380500033</v>
      </c>
      <c r="BQ37" s="348">
        <v>-1637.4008365500013</v>
      </c>
      <c r="BR37" s="348">
        <v>-2503.4064551800002</v>
      </c>
      <c r="BS37" s="348">
        <v>-3363.6328485699996</v>
      </c>
      <c r="BT37" s="348">
        <v>-4245.7843088200043</v>
      </c>
      <c r="BU37" s="348">
        <v>-4815.5926352400056</v>
      </c>
      <c r="BV37" s="348">
        <v>-240.92869957000039</v>
      </c>
      <c r="BW37" s="349">
        <v>4335.5002261399986</v>
      </c>
      <c r="BX37" s="348">
        <v>-1329.8354524900005</v>
      </c>
      <c r="BY37" s="348">
        <v>-2308.3383554600023</v>
      </c>
      <c r="BZ37" s="348">
        <v>-2629.2977001900017</v>
      </c>
      <c r="CA37" s="348">
        <v>-8405.1897041699995</v>
      </c>
      <c r="CB37" s="348">
        <v>180.21161627999754</v>
      </c>
      <c r="CC37" s="348">
        <v>-2836.8134036699994</v>
      </c>
      <c r="CD37" s="348">
        <v>-2173.4855261800003</v>
      </c>
      <c r="CE37" s="348">
        <v>-2863.1202133800016</v>
      </c>
      <c r="CF37" s="348">
        <v>487.22436589999961</v>
      </c>
      <c r="CG37" s="348">
        <v>2584.1943674999984</v>
      </c>
      <c r="CH37" s="348">
        <v>5229.6219589599996</v>
      </c>
      <c r="CI37" s="348">
        <v>6438.0143930700024</v>
      </c>
      <c r="CJ37" s="348">
        <v>6071.7357078099985</v>
      </c>
      <c r="CK37" s="348">
        <v>3260.043012959999</v>
      </c>
      <c r="CL37" s="348">
        <v>-6422.3989855100017</v>
      </c>
      <c r="CM37" s="348">
        <v>526.1036882999997</v>
      </c>
      <c r="CN37" s="348">
        <v>1001.9055654212989</v>
      </c>
      <c r="CO37" s="348">
        <v>668.73976983600005</v>
      </c>
      <c r="CP37" s="348">
        <v>1827.5969553508003</v>
      </c>
      <c r="CQ37" s="348">
        <v>1523.1013345808988</v>
      </c>
      <c r="CR37" s="348">
        <v>80.095666362500197</v>
      </c>
      <c r="CS37" s="348">
        <v>5095.2728610599997</v>
      </c>
      <c r="CT37" s="348">
        <v>726.40698872749999</v>
      </c>
      <c r="CU37" s="348">
        <v>3332.4066396899998</v>
      </c>
      <c r="CV37" s="348">
        <v>2835.3243074600005</v>
      </c>
      <c r="CW37" s="348">
        <v>4764.0118594300002</v>
      </c>
      <c r="CX37" s="348">
        <v>-1058.32136782</v>
      </c>
      <c r="CY37" s="348">
        <v>-293.78155473999868</v>
      </c>
      <c r="CZ37" s="348">
        <v>-494.10016132999954</v>
      </c>
      <c r="DA37" s="348">
        <v>1224.4466382600003</v>
      </c>
      <c r="DB37" s="348">
        <v>1314.4408485600006</v>
      </c>
      <c r="DC37" s="348">
        <v>4221.3718338500003</v>
      </c>
      <c r="DD37" s="348">
        <v>1031.4891724499976</v>
      </c>
      <c r="DE37" s="348">
        <v>1353.0872982399997</v>
      </c>
      <c r="DF37" s="348">
        <v>1638.8381496399988</v>
      </c>
      <c r="DG37" s="348">
        <v>3523.7246627499994</v>
      </c>
      <c r="DH37" s="348">
        <v>2769.282804479999</v>
      </c>
      <c r="DI37" s="348">
        <v>1184.0203673899996</v>
      </c>
      <c r="DJ37" s="348">
        <v>285.7888103999976</v>
      </c>
      <c r="DK37" s="348">
        <v>927.40927338999791</v>
      </c>
      <c r="DL37" s="348">
        <v>-1418.6519837700007</v>
      </c>
      <c r="DM37" s="348">
        <v>1889.2155449499992</v>
      </c>
      <c r="DN37" s="348">
        <v>2164.1473410699982</v>
      </c>
      <c r="DO37" s="348">
        <v>1937.7460801800003</v>
      </c>
      <c r="DP37" s="348">
        <v>2939.06202373</v>
      </c>
      <c r="DQ37" s="348">
        <v>1279.6404955699991</v>
      </c>
      <c r="DR37" s="348">
        <v>1647.4864229799987</v>
      </c>
      <c r="DS37" s="348">
        <v>2216.3374661500002</v>
      </c>
      <c r="DT37" s="348">
        <v>1855.7438275099994</v>
      </c>
      <c r="DU37" s="348">
        <v>1056.1937940199996</v>
      </c>
      <c r="DV37" s="348">
        <v>41.97808325999813</v>
      </c>
      <c r="DW37" s="348">
        <v>-823.07520207000107</v>
      </c>
      <c r="DX37" s="348">
        <v>855.46634594999796</v>
      </c>
      <c r="DY37" s="348">
        <v>3204.4271791900001</v>
      </c>
      <c r="DZ37" s="348">
        <v>591.84815171999981</v>
      </c>
      <c r="EA37" s="348">
        <v>2346.5490144899995</v>
      </c>
      <c r="EB37" s="348">
        <v>-1042.3071496700013</v>
      </c>
      <c r="EC37" s="348">
        <v>1750.6527938599993</v>
      </c>
      <c r="ED37" s="348">
        <v>1274.9264602699986</v>
      </c>
      <c r="EE37" s="348">
        <v>456.40193886999987</v>
      </c>
      <c r="EF37" s="348">
        <v>2154.791212130001</v>
      </c>
      <c r="EG37" s="348">
        <v>1124.6427351999996</v>
      </c>
      <c r="EH37" s="348">
        <v>1760.65022206</v>
      </c>
      <c r="EI37" s="348">
        <v>1040.9306713100004</v>
      </c>
      <c r="EJ37" s="348">
        <v>1846.2084631099992</v>
      </c>
      <c r="EK37" s="348">
        <v>1716.3362205399999</v>
      </c>
      <c r="EL37" s="348">
        <v>2473.87714091</v>
      </c>
      <c r="EM37" s="348">
        <v>710.50131042999965</v>
      </c>
      <c r="EN37" s="348">
        <v>649.68868165999993</v>
      </c>
      <c r="EO37" s="348">
        <v>744.96176437000031</v>
      </c>
      <c r="EP37" s="348">
        <v>-168.92347990000144</v>
      </c>
      <c r="EQ37" s="348">
        <v>807.09613381000054</v>
      </c>
      <c r="ER37" s="348">
        <v>-611.9524118900008</v>
      </c>
      <c r="ES37" s="348">
        <v>-1371.7552687900006</v>
      </c>
      <c r="ET37" s="348">
        <v>-5844.3272965399992</v>
      </c>
      <c r="EU37" s="348">
        <v>-1065.0432135399988</v>
      </c>
      <c r="EV37" s="348">
        <v>-874.47851569999966</v>
      </c>
      <c r="EW37" s="348">
        <v>-1026.7149936400001</v>
      </c>
      <c r="EX37" s="348">
        <v>-398.85916867999913</v>
      </c>
      <c r="EY37" s="348">
        <v>-696.69127176999882</v>
      </c>
      <c r="EZ37" s="348">
        <v>-454.05328076000023</v>
      </c>
      <c r="FA37" s="348">
        <v>-801.78883045000021</v>
      </c>
      <c r="FB37" s="348">
        <v>55.576955080000516</v>
      </c>
      <c r="FC37" s="348">
        <v>-110.78065980999963</v>
      </c>
      <c r="FD37" s="348">
        <v>-2905.6575222699985</v>
      </c>
      <c r="FE37" s="348">
        <v>-550.00508701000035</v>
      </c>
      <c r="FF37" s="348">
        <v>-1977.7329774399986</v>
      </c>
      <c r="FG37" s="348">
        <v>-666.71012465000058</v>
      </c>
      <c r="FH37" s="348">
        <v>-1308.7818588700002</v>
      </c>
      <c r="FI37" s="348">
        <v>-1511.0166072000002</v>
      </c>
      <c r="FJ37" s="348">
        <v>-1519.4850824200012</v>
      </c>
      <c r="FK37" s="348">
        <v>-730.68392882999979</v>
      </c>
      <c r="FL37" s="348">
        <v>-544.65386900000067</v>
      </c>
      <c r="FM37" s="348">
        <v>-1009.4828013099996</v>
      </c>
      <c r="FN37" s="348">
        <v>-588.6320148800005</v>
      </c>
      <c r="FO37" s="348">
        <v>-1190.0376788999993</v>
      </c>
      <c r="FP37" s="348">
        <v>-724.45758174000002</v>
      </c>
      <c r="FQ37" s="348">
        <v>-550.14647213999979</v>
      </c>
      <c r="FR37" s="348">
        <v>-5246.8615489899985</v>
      </c>
      <c r="FS37" s="348">
        <v>-1785.9343823200015</v>
      </c>
      <c r="FT37" s="348">
        <v>-1353.3867623999995</v>
      </c>
      <c r="FU37" s="348">
        <v>-1085.5312456300007</v>
      </c>
      <c r="FV37" s="348">
        <v>-1314.3225565499997</v>
      </c>
      <c r="FW37" s="348">
        <v>-2195.3809325999991</v>
      </c>
      <c r="FX37" s="348">
        <v>-2512.4807078100002</v>
      </c>
      <c r="FY37" s="348">
        <v>-2390.6978231800003</v>
      </c>
      <c r="FZ37" s="348">
        <v>-658.83387945999857</v>
      </c>
      <c r="GA37" s="348">
        <v>-261.19915810000111</v>
      </c>
      <c r="GB37" s="348">
        <v>-984.93250197000179</v>
      </c>
      <c r="GC37" s="348">
        <v>-1765.1765870499994</v>
      </c>
      <c r="GD37" s="348">
        <v>-4139.1213607799982</v>
      </c>
      <c r="GE37" s="348">
        <v>-1547.7439153999994</v>
      </c>
      <c r="GF37" s="348">
        <v>-1246.5259980600003</v>
      </c>
      <c r="GG37" s="348">
        <v>-1159.0070959599998</v>
      </c>
      <c r="GH37" s="348">
        <v>-1200.3692912300003</v>
      </c>
      <c r="GI37" s="348">
        <v>-2217.2239168900005</v>
      </c>
      <c r="GJ37" s="348">
        <v>45.207522930000778</v>
      </c>
      <c r="GK37" s="348">
        <v>162.29672927999945</v>
      </c>
      <c r="GL37" s="348">
        <v>92.451275670000541</v>
      </c>
      <c r="GM37" s="348">
        <v>170.35882407999998</v>
      </c>
      <c r="GN37" s="348">
        <v>-1546.5015278900009</v>
      </c>
      <c r="GO37" s="348">
        <v>-1420.5178225099999</v>
      </c>
      <c r="GP37" s="348">
        <v>-974.70681261999971</v>
      </c>
      <c r="GQ37" s="348">
        <v>-1588.3592895000006</v>
      </c>
      <c r="GR37" s="348">
        <v>-441.26241935999997</v>
      </c>
      <c r="GS37" s="348">
        <v>-1083.3344596400007</v>
      </c>
      <c r="GT37" s="348">
        <v>-657.01356712000052</v>
      </c>
      <c r="GU37" s="348">
        <v>-1741.3082547700005</v>
      </c>
      <c r="GV37" s="348">
        <v>-213.95102868000095</v>
      </c>
      <c r="GW37" s="348">
        <v>-2136.1220616499995</v>
      </c>
      <c r="GX37" s="348">
        <v>313.10545437999963</v>
      </c>
      <c r="GY37" s="348">
        <v>777.62362543999961</v>
      </c>
      <c r="GZ37" s="348">
        <v>-243.31465447999972</v>
      </c>
      <c r="HA37" s="348">
        <v>-1177.5970457800017</v>
      </c>
      <c r="HB37" s="348">
        <v>-754.65949357999989</v>
      </c>
      <c r="HC37" s="348">
        <v>-751.1624401500012</v>
      </c>
      <c r="HD37" s="348">
        <v>-673.68683154000109</v>
      </c>
      <c r="HE37" s="348">
        <v>-138.05411530000038</v>
      </c>
      <c r="HF37" s="348">
        <v>-623.18738193000081</v>
      </c>
      <c r="HG37" s="348">
        <v>-448.38191100999938</v>
      </c>
      <c r="HH37" s="348">
        <v>-959.07557038000141</v>
      </c>
      <c r="HI37" s="348">
        <v>1842.6182373600004</v>
      </c>
      <c r="HJ37" s="348">
        <v>-3939.0408607999998</v>
      </c>
      <c r="HK37" s="348">
        <v>556.41688447999968</v>
      </c>
      <c r="HL37" s="348">
        <v>2072.2853607100001</v>
      </c>
      <c r="HM37" s="348">
        <v>-298.26046489999999</v>
      </c>
      <c r="HN37" s="348">
        <v>-6606.1876428800006</v>
      </c>
      <c r="HO37" s="348">
        <v>-3903.3684151300022</v>
      </c>
      <c r="HP37" s="348">
        <v>-998.98092494000048</v>
      </c>
      <c r="HQ37" s="348">
        <v>-2512.4186119599999</v>
      </c>
      <c r="HR37" s="348">
        <v>-2030.9236300899997</v>
      </c>
      <c r="HS37" s="348">
        <v>-1094.0932307200001</v>
      </c>
      <c r="HT37" s="348">
        <v>-168.12602084999889</v>
      </c>
      <c r="HU37" s="348">
        <v>604.2767010499997</v>
      </c>
      <c r="HV37" s="348">
        <v>-340.80403744000068</v>
      </c>
      <c r="HW37" s="348">
        <v>-4235.3580655100013</v>
      </c>
      <c r="HX37" s="348">
        <v>-4613.8875371000013</v>
      </c>
      <c r="HY37" s="348">
        <v>-1865.6124714699995</v>
      </c>
      <c r="HZ37" s="348">
        <v>-1996.5482923599998</v>
      </c>
      <c r="IA37" s="348">
        <v>-2249.4808936199997</v>
      </c>
      <c r="IB37" s="348">
        <v>-1447.6445616700012</v>
      </c>
      <c r="IC37" s="348">
        <v>-584.77877726999986</v>
      </c>
      <c r="ID37" s="348">
        <v>-1864.3017865100005</v>
      </c>
      <c r="IE37" s="348">
        <v>-1306.5896984500005</v>
      </c>
      <c r="IF37" s="348">
        <v>-832.59988772999986</v>
      </c>
      <c r="IG37" s="348">
        <v>-1207.9809253899998</v>
      </c>
      <c r="IH37" s="348">
        <v>-646.58968113999981</v>
      </c>
      <c r="II37" s="348">
        <v>-3415.1312534000008</v>
      </c>
      <c r="IJ37" s="348">
        <v>-2664.4583552600002</v>
      </c>
      <c r="IK37" s="348">
        <v>-1917.7272191800002</v>
      </c>
      <c r="IL37" s="348">
        <v>-3323.7963256799994</v>
      </c>
      <c r="IM37" s="348">
        <v>-1767.7043869599997</v>
      </c>
      <c r="IN37" s="348">
        <v>-4030.05636688</v>
      </c>
      <c r="IO37" s="348">
        <v>-1387.8202968099999</v>
      </c>
      <c r="IP37" s="348">
        <v>-1304.1228786799998</v>
      </c>
      <c r="IQ37" s="348">
        <v>-1168.7250370399997</v>
      </c>
      <c r="IR37" s="348">
        <v>-2175.4811688</v>
      </c>
      <c r="IS37" s="348">
        <v>-3510.0053791299993</v>
      </c>
      <c r="IT37" s="348">
        <v>15687.09479986</v>
      </c>
      <c r="IU37" s="348">
        <v>18566.495187549997</v>
      </c>
      <c r="IV37" s="348">
        <v>35226.258251829997</v>
      </c>
      <c r="IW37" s="348">
        <v>35428.024454460006</v>
      </c>
      <c r="IX37" s="348">
        <v>24789.961871590007</v>
      </c>
      <c r="IY37" s="348">
        <v>32076.865342839999</v>
      </c>
      <c r="IZ37" s="348">
        <v>30349.76803829</v>
      </c>
      <c r="JA37" s="348">
        <v>26503.550198969999</v>
      </c>
      <c r="JB37" s="348">
        <v>22594.155115090001</v>
      </c>
      <c r="JC37" s="348">
        <v>24012.573108819997</v>
      </c>
      <c r="JD37" s="348">
        <v>22670.170563849999</v>
      </c>
      <c r="JE37" s="348">
        <v>19063.335226269999</v>
      </c>
      <c r="JF37" s="348">
        <v>18093.646433280002</v>
      </c>
      <c r="JG37" s="348">
        <v>10217.01159023</v>
      </c>
      <c r="JH37" s="348">
        <v>10878.005528069998</v>
      </c>
      <c r="JI37" s="348">
        <v>14309.51768022</v>
      </c>
      <c r="JJ37" s="348">
        <v>5384.670883509998</v>
      </c>
      <c r="JK37" s="334"/>
    </row>
    <row r="38" spans="1:271">
      <c r="A38" s="343" t="s">
        <v>50</v>
      </c>
      <c r="B38" s="331" t="s">
        <v>32</v>
      </c>
      <c r="C38" s="348">
        <v>1063.0892656586204</v>
      </c>
      <c r="D38" s="348">
        <v>1054.7660809386205</v>
      </c>
      <c r="E38" s="348">
        <v>1052.3801276986205</v>
      </c>
      <c r="F38" s="348">
        <v>1053.8358921186204</v>
      </c>
      <c r="G38" s="348">
        <v>1053.3913923386206</v>
      </c>
      <c r="H38" s="348">
        <v>1045.8411773186206</v>
      </c>
      <c r="I38" s="348">
        <v>1067.3404878986207</v>
      </c>
      <c r="J38" s="348">
        <v>1074.9494983986206</v>
      </c>
      <c r="K38" s="348">
        <v>1085.8039224086203</v>
      </c>
      <c r="L38" s="348">
        <v>1087.1714466386204</v>
      </c>
      <c r="M38" s="348">
        <v>1095.158468718186</v>
      </c>
      <c r="N38" s="348">
        <v>1092.8816819681861</v>
      </c>
      <c r="O38" s="348">
        <v>1098.5237931731658</v>
      </c>
      <c r="P38" s="348">
        <v>1094.4950211831658</v>
      </c>
      <c r="Q38" s="348">
        <v>1087.4450082631658</v>
      </c>
      <c r="R38" s="348">
        <v>1087.940827743166</v>
      </c>
      <c r="S38" s="348">
        <v>1088.0462141931657</v>
      </c>
      <c r="T38" s="348">
        <v>1091.4967816831656</v>
      </c>
      <c r="U38" s="348">
        <v>1097.2912973394359</v>
      </c>
      <c r="V38" s="348">
        <v>581.23627109943607</v>
      </c>
      <c r="W38" s="348">
        <v>577.014682149436</v>
      </c>
      <c r="X38" s="348">
        <v>579.39478902943608</v>
      </c>
      <c r="Y38" s="348">
        <v>581.331072499436</v>
      </c>
      <c r="Z38" s="348">
        <v>584.64182889943595</v>
      </c>
      <c r="AA38" s="348">
        <v>598.47246127943606</v>
      </c>
      <c r="AB38" s="348">
        <v>598.62345998943601</v>
      </c>
      <c r="AC38" s="348">
        <v>593.19585568943603</v>
      </c>
      <c r="AD38" s="348">
        <v>592.27994221943595</v>
      </c>
      <c r="AE38" s="348">
        <v>603.62229415999991</v>
      </c>
      <c r="AF38" s="348">
        <v>612.71783730999994</v>
      </c>
      <c r="AG38" s="348">
        <v>617.02264362999995</v>
      </c>
      <c r="AH38" s="348">
        <v>619.93961218000004</v>
      </c>
      <c r="AI38" s="348">
        <v>615.62818522999999</v>
      </c>
      <c r="AJ38" s="348">
        <v>617.16756758999998</v>
      </c>
      <c r="AK38" s="348">
        <v>613.36925038999993</v>
      </c>
      <c r="AL38" s="348">
        <v>616.24702868999998</v>
      </c>
      <c r="AM38" s="348">
        <v>636.96509432000005</v>
      </c>
      <c r="AN38" s="348">
        <v>632.79017403</v>
      </c>
      <c r="AO38" s="348">
        <v>625.35193444000004</v>
      </c>
      <c r="AP38" s="348">
        <v>622.10138608</v>
      </c>
      <c r="AQ38" s="348">
        <v>625.51990891999992</v>
      </c>
      <c r="AR38" s="348">
        <v>518.12488206</v>
      </c>
      <c r="AS38" s="348">
        <v>521.00045193000005</v>
      </c>
      <c r="AT38" s="348">
        <v>523.44528022999998</v>
      </c>
      <c r="AU38" s="348">
        <v>533.43552692000014</v>
      </c>
      <c r="AV38" s="348">
        <v>549.24177015000009</v>
      </c>
      <c r="AW38" s="348">
        <v>560.37683451999999</v>
      </c>
      <c r="AX38" s="348">
        <v>527.42527695999991</v>
      </c>
      <c r="AY38" s="348">
        <v>538.20039946999998</v>
      </c>
      <c r="AZ38" s="348">
        <v>530.63155554999992</v>
      </c>
      <c r="BA38" s="348">
        <v>528.60684350999998</v>
      </c>
      <c r="BB38" s="348">
        <v>531.92999562999989</v>
      </c>
      <c r="BC38" s="348">
        <v>533.70730655</v>
      </c>
      <c r="BD38" s="348">
        <v>535.14686010000003</v>
      </c>
      <c r="BE38" s="348">
        <v>538.61230603999991</v>
      </c>
      <c r="BF38" s="348">
        <v>546.43983240000011</v>
      </c>
      <c r="BG38" s="348">
        <v>552.60387036999998</v>
      </c>
      <c r="BH38" s="348">
        <v>553.96085420999987</v>
      </c>
      <c r="BI38" s="348">
        <v>554.13708845000008</v>
      </c>
      <c r="BJ38" s="348">
        <v>553.74637883000003</v>
      </c>
      <c r="BK38" s="348">
        <v>592.18572072999996</v>
      </c>
      <c r="BL38" s="348">
        <v>582.94002845</v>
      </c>
      <c r="BM38" s="348">
        <v>563.84435593000001</v>
      </c>
      <c r="BN38" s="348">
        <v>566.61505708999994</v>
      </c>
      <c r="BO38" s="348">
        <v>574.51143016000003</v>
      </c>
      <c r="BP38" s="348">
        <v>572.47506479000015</v>
      </c>
      <c r="BQ38" s="348">
        <v>578.66678492999995</v>
      </c>
      <c r="BR38" s="348">
        <v>579.98199784999997</v>
      </c>
      <c r="BS38" s="348">
        <v>578.18150877999994</v>
      </c>
      <c r="BT38" s="348">
        <v>580.47365117000004</v>
      </c>
      <c r="BU38" s="348">
        <v>585.54623741</v>
      </c>
      <c r="BV38" s="348">
        <v>578.62744692999991</v>
      </c>
      <c r="BW38" s="349">
        <v>623.74709380000002</v>
      </c>
      <c r="BX38" s="348">
        <v>620.80202582000004</v>
      </c>
      <c r="BY38" s="348">
        <v>598.18344741999999</v>
      </c>
      <c r="BZ38" s="348">
        <v>600.57649392999997</v>
      </c>
      <c r="CA38" s="348">
        <v>601.42398578000007</v>
      </c>
      <c r="CB38" s="348">
        <v>602.83719363</v>
      </c>
      <c r="CC38" s="348">
        <v>607.47293569999988</v>
      </c>
      <c r="CD38" s="348">
        <v>615.32578492999994</v>
      </c>
      <c r="CE38" s="348">
        <v>616.21110168999996</v>
      </c>
      <c r="CF38" s="348">
        <v>615.91831422000018</v>
      </c>
      <c r="CG38" s="348">
        <v>613.33711377999987</v>
      </c>
      <c r="CH38" s="348">
        <v>612.88769413999989</v>
      </c>
      <c r="CI38" s="348">
        <v>653.52494325000009</v>
      </c>
      <c r="CJ38" s="348">
        <v>648.83844138000006</v>
      </c>
      <c r="CK38" s="348">
        <v>623.11011183000005</v>
      </c>
      <c r="CL38" s="348">
        <v>630.19351245999997</v>
      </c>
      <c r="CM38" s="348">
        <v>628.58671621999997</v>
      </c>
      <c r="CN38" s="348">
        <v>626.82842033000009</v>
      </c>
      <c r="CO38" s="348">
        <v>637.55931571000008</v>
      </c>
      <c r="CP38" s="348">
        <v>640.93795308999995</v>
      </c>
      <c r="CQ38" s="348">
        <v>642.1956650699999</v>
      </c>
      <c r="CR38" s="348">
        <v>641.61088422</v>
      </c>
      <c r="CS38" s="348">
        <v>655.07185925999988</v>
      </c>
      <c r="CT38" s="348">
        <v>666.44245412999999</v>
      </c>
      <c r="CU38" s="348">
        <v>708.43015136999998</v>
      </c>
      <c r="CV38" s="348">
        <v>711.29621653000004</v>
      </c>
      <c r="CW38" s="348">
        <v>717.03968128999998</v>
      </c>
      <c r="CX38" s="348">
        <v>752.45600127</v>
      </c>
      <c r="CY38" s="348">
        <v>759.13466165999989</v>
      </c>
      <c r="CZ38" s="348">
        <v>765.74601655999993</v>
      </c>
      <c r="DA38" s="348">
        <v>800.38352723000003</v>
      </c>
      <c r="DB38" s="348">
        <v>813.55557751999993</v>
      </c>
      <c r="DC38" s="348">
        <v>825.32716837000009</v>
      </c>
      <c r="DD38" s="348">
        <v>841.83679776000008</v>
      </c>
      <c r="DE38" s="348">
        <v>865.46650074000001</v>
      </c>
      <c r="DF38" s="348">
        <v>884.95536559000004</v>
      </c>
      <c r="DG38" s="348">
        <v>968.57189478999987</v>
      </c>
      <c r="DH38" s="348">
        <v>947.53745989000004</v>
      </c>
      <c r="DI38" s="348">
        <v>933.23294395000005</v>
      </c>
      <c r="DJ38" s="348">
        <v>1139.7954421100001</v>
      </c>
      <c r="DK38" s="348">
        <v>1149.97722516</v>
      </c>
      <c r="DL38" s="348">
        <v>1072.8029175199999</v>
      </c>
      <c r="DM38" s="348">
        <v>1086.17288188</v>
      </c>
      <c r="DN38" s="348">
        <v>1270.3086582200001</v>
      </c>
      <c r="DO38" s="348">
        <v>1090.3203990999998</v>
      </c>
      <c r="DP38" s="348">
        <v>1094.2737753599999</v>
      </c>
      <c r="DQ38" s="348">
        <v>1081.7922201199999</v>
      </c>
      <c r="DR38" s="348">
        <v>1029.7033656000001</v>
      </c>
      <c r="DS38" s="348">
        <v>1058.2985817700001</v>
      </c>
      <c r="DT38" s="348">
        <v>1059.5925365099999</v>
      </c>
      <c r="DU38" s="348">
        <v>1075.5279338299997</v>
      </c>
      <c r="DV38" s="348">
        <v>985.1058148699999</v>
      </c>
      <c r="DW38" s="348">
        <v>1017.69450922</v>
      </c>
      <c r="DX38" s="348">
        <v>923.82197635</v>
      </c>
      <c r="DY38" s="348">
        <v>936.74725595999996</v>
      </c>
      <c r="DZ38" s="348">
        <v>917.83310405000009</v>
      </c>
      <c r="EA38" s="348">
        <v>1078.0333383700001</v>
      </c>
      <c r="EB38" s="348">
        <v>1089.6478193600001</v>
      </c>
      <c r="EC38" s="348">
        <v>1106.8756882099999</v>
      </c>
      <c r="ED38" s="348">
        <v>1101.3373873099999</v>
      </c>
      <c r="EE38" s="348">
        <v>810.37416470000005</v>
      </c>
      <c r="EF38" s="348">
        <v>812.79567744000008</v>
      </c>
      <c r="EG38" s="348">
        <v>770.34623924000016</v>
      </c>
      <c r="EH38" s="348">
        <v>774.85319385999992</v>
      </c>
      <c r="EI38" s="348">
        <v>796.6210691</v>
      </c>
      <c r="EJ38" s="348">
        <v>833.48136946</v>
      </c>
      <c r="EK38" s="348">
        <v>851.69499819000009</v>
      </c>
      <c r="EL38" s="348">
        <v>859.05008879000002</v>
      </c>
      <c r="EM38" s="348">
        <v>866.58612272000005</v>
      </c>
      <c r="EN38" s="348">
        <v>861.3279547300001</v>
      </c>
      <c r="EO38" s="348">
        <v>870.33188845999985</v>
      </c>
      <c r="EP38" s="348">
        <v>779.34686887000021</v>
      </c>
      <c r="EQ38" s="348">
        <v>895.97411996999995</v>
      </c>
      <c r="ER38" s="348">
        <v>892.73534387999996</v>
      </c>
      <c r="ES38" s="348">
        <v>888.25968920000003</v>
      </c>
      <c r="ET38" s="348">
        <v>987.09291514999995</v>
      </c>
      <c r="EU38" s="348">
        <v>908.61749776999989</v>
      </c>
      <c r="EV38" s="348">
        <v>813.56581803999995</v>
      </c>
      <c r="EW38" s="348">
        <v>858.41750603999992</v>
      </c>
      <c r="EX38" s="348">
        <v>839.30569082</v>
      </c>
      <c r="EY38" s="348">
        <v>849.01618527000005</v>
      </c>
      <c r="EZ38" s="348">
        <v>869.49882820999983</v>
      </c>
      <c r="FA38" s="348">
        <v>1032.1787304700001</v>
      </c>
      <c r="FB38" s="348">
        <v>1016.6121853</v>
      </c>
      <c r="FC38" s="348">
        <v>808.38719569</v>
      </c>
      <c r="FD38" s="348">
        <v>817.44555975000003</v>
      </c>
      <c r="FE38" s="348">
        <v>805.52186145999985</v>
      </c>
      <c r="FF38" s="348">
        <v>830.23355528000002</v>
      </c>
      <c r="FG38" s="348">
        <v>1203.0139520799999</v>
      </c>
      <c r="FH38" s="348">
        <v>1245.9720153000001</v>
      </c>
      <c r="FI38" s="348">
        <v>1273.52838096</v>
      </c>
      <c r="FJ38" s="348">
        <v>1286.92745904</v>
      </c>
      <c r="FK38" s="348">
        <v>1325.5125469200002</v>
      </c>
      <c r="FL38" s="348">
        <v>1510.9290142900002</v>
      </c>
      <c r="FM38" s="348">
        <v>1427.0374338299998</v>
      </c>
      <c r="FN38" s="348">
        <v>945.24537151000004</v>
      </c>
      <c r="FO38" s="348">
        <v>943.12106873000016</v>
      </c>
      <c r="FP38" s="348">
        <v>932.36280121999994</v>
      </c>
      <c r="FQ38" s="348">
        <v>972.91969672000005</v>
      </c>
      <c r="FR38" s="348">
        <v>1060.4705082400001</v>
      </c>
      <c r="FS38" s="348">
        <v>1136.0189223300001</v>
      </c>
      <c r="FT38" s="348">
        <v>1185.5059141200002</v>
      </c>
      <c r="FU38" s="348">
        <v>1285.0184692900002</v>
      </c>
      <c r="FV38" s="348">
        <v>1608.69993318</v>
      </c>
      <c r="FW38" s="348">
        <v>1546.4058927400001</v>
      </c>
      <c r="FX38" s="348">
        <v>1663.8619168199998</v>
      </c>
      <c r="FY38" s="348">
        <v>1721.7221536399998</v>
      </c>
      <c r="FZ38" s="348">
        <v>1754.5776276699999</v>
      </c>
      <c r="GA38" s="348">
        <v>1094.6184715499999</v>
      </c>
      <c r="GB38" s="348">
        <v>1080.23784045</v>
      </c>
      <c r="GC38" s="348">
        <v>1116.25109236</v>
      </c>
      <c r="GD38" s="348">
        <v>1138.39189031</v>
      </c>
      <c r="GE38" s="348">
        <v>1192.74862508</v>
      </c>
      <c r="GF38" s="348">
        <v>1240.1685241500002</v>
      </c>
      <c r="GG38" s="348">
        <v>1274.2912473599999</v>
      </c>
      <c r="GH38" s="348">
        <v>1339.0412406</v>
      </c>
      <c r="GI38" s="348">
        <v>1465.0162377700001</v>
      </c>
      <c r="GJ38" s="348">
        <v>1614.82124213</v>
      </c>
      <c r="GK38" s="348">
        <v>1703.14369186</v>
      </c>
      <c r="GL38" s="348">
        <v>1624.32239884</v>
      </c>
      <c r="GM38" s="348">
        <v>1180.18642329</v>
      </c>
      <c r="GN38" s="348">
        <v>1227.3773108</v>
      </c>
      <c r="GO38" s="348">
        <v>1238.15276954</v>
      </c>
      <c r="GP38" s="348">
        <v>1207.24779543</v>
      </c>
      <c r="GQ38" s="348">
        <v>1133.88768179</v>
      </c>
      <c r="GR38" s="348">
        <v>1142.7629061500002</v>
      </c>
      <c r="GS38" s="348">
        <v>1163.6323285500002</v>
      </c>
      <c r="GT38" s="348">
        <v>1184.74337399</v>
      </c>
      <c r="GU38" s="348">
        <v>1186.15660927</v>
      </c>
      <c r="GV38" s="348">
        <v>1188.9763350100002</v>
      </c>
      <c r="GW38" s="348">
        <v>1203.93255116</v>
      </c>
      <c r="GX38" s="348">
        <v>1235.5300908500001</v>
      </c>
      <c r="GY38" s="348">
        <v>1077.55164831</v>
      </c>
      <c r="GZ38" s="348">
        <v>1050.7724465200001</v>
      </c>
      <c r="HA38" s="348">
        <v>1087.94853248</v>
      </c>
      <c r="HB38" s="348">
        <v>1121.2937818400001</v>
      </c>
      <c r="HC38" s="348">
        <v>1086.3086516600001</v>
      </c>
      <c r="HD38" s="348">
        <v>1170.16243409</v>
      </c>
      <c r="HE38" s="348">
        <v>1116.9206925300002</v>
      </c>
      <c r="HF38" s="348">
        <v>1205.7493874400002</v>
      </c>
      <c r="HG38" s="348">
        <v>1217.11717985</v>
      </c>
      <c r="HH38" s="348">
        <v>1244.0276564100002</v>
      </c>
      <c r="HI38" s="348">
        <v>1287.0817041400001</v>
      </c>
      <c r="HJ38" s="348">
        <v>1285.6819246800001</v>
      </c>
      <c r="HK38" s="348">
        <v>1339.08751166</v>
      </c>
      <c r="HL38" s="348">
        <v>1332.5213512900002</v>
      </c>
      <c r="HM38" s="348">
        <v>1378.55968441</v>
      </c>
      <c r="HN38" s="348">
        <v>1314.0577533499998</v>
      </c>
      <c r="HO38" s="348">
        <v>1390.5658802299999</v>
      </c>
      <c r="HP38" s="348">
        <v>1391.2439965399999</v>
      </c>
      <c r="HQ38" s="348">
        <v>1410.6387219099997</v>
      </c>
      <c r="HR38" s="348">
        <v>1578.10660601</v>
      </c>
      <c r="HS38" s="348">
        <v>1656.90172029</v>
      </c>
      <c r="HT38" s="348">
        <v>1400.46566024</v>
      </c>
      <c r="HU38" s="348">
        <v>1316.4402000000002</v>
      </c>
      <c r="HV38" s="348">
        <v>1482.11614865</v>
      </c>
      <c r="HW38" s="348">
        <v>1602.7390398</v>
      </c>
      <c r="HX38" s="348">
        <v>1340.75090077</v>
      </c>
      <c r="HY38" s="348">
        <v>1322.0843464899999</v>
      </c>
      <c r="HZ38" s="348">
        <v>1333.3790541699998</v>
      </c>
      <c r="IA38" s="348">
        <v>1333.8582241699999</v>
      </c>
      <c r="IB38" s="348">
        <v>1369.9973242399999</v>
      </c>
      <c r="IC38" s="348">
        <v>1409.20374094</v>
      </c>
      <c r="ID38" s="348">
        <v>1456.3108739500001</v>
      </c>
      <c r="IE38" s="348">
        <v>1439.5696904699998</v>
      </c>
      <c r="IF38" s="348">
        <v>1477.8409311100002</v>
      </c>
      <c r="IG38" s="348">
        <v>1451.6120653600001</v>
      </c>
      <c r="IH38" s="348">
        <v>1336.9807410799999</v>
      </c>
      <c r="II38" s="348">
        <v>1391.2295021099999</v>
      </c>
      <c r="IJ38" s="348">
        <v>1222.32554351</v>
      </c>
      <c r="IK38" s="348">
        <v>1266.9873957699999</v>
      </c>
      <c r="IL38" s="348">
        <v>1272.87923434</v>
      </c>
      <c r="IM38" s="348">
        <v>1122.5677829199999</v>
      </c>
      <c r="IN38" s="348">
        <v>1119.10102162</v>
      </c>
      <c r="IO38" s="348">
        <v>1137.48107405</v>
      </c>
      <c r="IP38" s="348">
        <v>1153.88863593</v>
      </c>
      <c r="IQ38" s="348">
        <v>1181.2626824200001</v>
      </c>
      <c r="IR38" s="348">
        <v>1370.8482455800001</v>
      </c>
      <c r="IS38" s="348">
        <v>1843.29674056</v>
      </c>
      <c r="IT38" s="348">
        <v>1956.6931554600001</v>
      </c>
      <c r="IU38" s="348">
        <v>1040.9005046</v>
      </c>
      <c r="IV38" s="348">
        <v>913.11628807</v>
      </c>
      <c r="IW38" s="348">
        <v>1246.2983543800001</v>
      </c>
      <c r="IX38" s="348">
        <v>1180.5660469099998</v>
      </c>
      <c r="IY38" s="348">
        <v>1121.0589076399999</v>
      </c>
      <c r="IZ38" s="348">
        <v>1237.19919013</v>
      </c>
      <c r="JA38" s="348">
        <v>1392.6645391500001</v>
      </c>
      <c r="JB38" s="348">
        <v>1150.8170128000002</v>
      </c>
      <c r="JC38" s="348">
        <v>1358.85689402</v>
      </c>
      <c r="JD38" s="348">
        <v>1512.3954762200001</v>
      </c>
      <c r="JE38" s="348">
        <v>1223.98894853</v>
      </c>
      <c r="JF38" s="348">
        <v>1369.0804196800002</v>
      </c>
      <c r="JG38" s="348">
        <v>1192.82811818</v>
      </c>
      <c r="JH38" s="348">
        <v>1043.5164438300001</v>
      </c>
      <c r="JI38" s="348">
        <v>1218.2606452699999</v>
      </c>
      <c r="JJ38" s="348">
        <v>1189.0952274199999</v>
      </c>
      <c r="JK38" s="334"/>
    </row>
    <row r="39" spans="1:271">
      <c r="A39" s="343" t="s">
        <v>51</v>
      </c>
      <c r="B39" s="331" t="s">
        <v>32</v>
      </c>
      <c r="C39" s="348">
        <v>91555.277663730012</v>
      </c>
      <c r="D39" s="348">
        <v>89063.078860400012</v>
      </c>
      <c r="E39" s="348">
        <v>92287.733144659986</v>
      </c>
      <c r="F39" s="348">
        <v>92244.864493869987</v>
      </c>
      <c r="G39" s="348">
        <v>89410.852963509999</v>
      </c>
      <c r="H39" s="348">
        <v>89504.291446679985</v>
      </c>
      <c r="I39" s="348">
        <v>89065.338605469995</v>
      </c>
      <c r="J39" s="348">
        <v>92677.555200169998</v>
      </c>
      <c r="K39" s="348">
        <v>94809.996356040007</v>
      </c>
      <c r="L39" s="348">
        <v>93365.375066990004</v>
      </c>
      <c r="M39" s="348">
        <v>92385.949784390003</v>
      </c>
      <c r="N39" s="348">
        <v>95096.058767409995</v>
      </c>
      <c r="O39" s="348">
        <v>98725.857925550008</v>
      </c>
      <c r="P39" s="348">
        <v>99384.867682949989</v>
      </c>
      <c r="Q39" s="348">
        <v>102057.44759849001</v>
      </c>
      <c r="R39" s="348">
        <v>100331.27629960999</v>
      </c>
      <c r="S39" s="348">
        <v>101699.04956405</v>
      </c>
      <c r="T39" s="348">
        <v>97998.530618069999</v>
      </c>
      <c r="U39" s="348">
        <v>99302.340070009988</v>
      </c>
      <c r="V39" s="348">
        <v>106059.55430663</v>
      </c>
      <c r="W39" s="348">
        <v>111051.30280265001</v>
      </c>
      <c r="X39" s="348">
        <v>108869.04707555</v>
      </c>
      <c r="Y39" s="348">
        <v>108652.62990095001</v>
      </c>
      <c r="Z39" s="348">
        <v>110153.53635329001</v>
      </c>
      <c r="AA39" s="348">
        <v>110255.43354330999</v>
      </c>
      <c r="AB39" s="348">
        <v>114317.21200174</v>
      </c>
      <c r="AC39" s="348">
        <v>111792.81449130001</v>
      </c>
      <c r="AD39" s="348">
        <v>110805.18025773999</v>
      </c>
      <c r="AE39" s="348">
        <v>111143.46920528999</v>
      </c>
      <c r="AF39" s="348">
        <v>110446.64539627</v>
      </c>
      <c r="AG39" s="348">
        <v>113535.87155700999</v>
      </c>
      <c r="AH39" s="348">
        <v>119016.02597028</v>
      </c>
      <c r="AI39" s="348">
        <v>112310.64601249</v>
      </c>
      <c r="AJ39" s="348">
        <v>114731.00597026999</v>
      </c>
      <c r="AK39" s="348">
        <v>113899.59675734</v>
      </c>
      <c r="AL39" s="348">
        <v>113741.14969929001</v>
      </c>
      <c r="AM39" s="348">
        <v>123873.10559471001</v>
      </c>
      <c r="AN39" s="348">
        <v>121953.20707772</v>
      </c>
      <c r="AO39" s="348">
        <v>121810.90916763</v>
      </c>
      <c r="AP39" s="348">
        <v>124004.53605268999</v>
      </c>
      <c r="AQ39" s="348">
        <v>124590.40610603</v>
      </c>
      <c r="AR39" s="348">
        <v>121168.14277737</v>
      </c>
      <c r="AS39" s="348">
        <v>123765.06311962001</v>
      </c>
      <c r="AT39" s="348">
        <v>129074.29269725998</v>
      </c>
      <c r="AU39" s="348">
        <v>133818.57803885001</v>
      </c>
      <c r="AV39" s="348">
        <v>134780.23964635</v>
      </c>
      <c r="AW39" s="348">
        <v>132854.80698666</v>
      </c>
      <c r="AX39" s="348">
        <v>134072.31808284001</v>
      </c>
      <c r="AY39" s="348">
        <v>140818.13182410999</v>
      </c>
      <c r="AZ39" s="348">
        <v>137289.65846352</v>
      </c>
      <c r="BA39" s="348">
        <v>139738.21378438</v>
      </c>
      <c r="BB39" s="348">
        <v>136606.17656455998</v>
      </c>
      <c r="BC39" s="348">
        <v>140591.15457041</v>
      </c>
      <c r="BD39" s="348">
        <v>139656.64267628998</v>
      </c>
      <c r="BE39" s="348">
        <v>142590.32573700001</v>
      </c>
      <c r="BF39" s="348">
        <v>149979.92319253998</v>
      </c>
      <c r="BG39" s="348">
        <v>151433.83040924001</v>
      </c>
      <c r="BH39" s="348">
        <v>150441.60188373001</v>
      </c>
      <c r="BI39" s="348">
        <v>148675.10438176998</v>
      </c>
      <c r="BJ39" s="348">
        <v>149801.0311118</v>
      </c>
      <c r="BK39" s="348">
        <v>160195.25135090997</v>
      </c>
      <c r="BL39" s="348">
        <v>158963.24553913999</v>
      </c>
      <c r="BM39" s="348">
        <v>154893.32102070001</v>
      </c>
      <c r="BN39" s="348">
        <v>159285.23082028</v>
      </c>
      <c r="BO39" s="348">
        <v>161139.5294841</v>
      </c>
      <c r="BP39" s="348">
        <v>160931.23889921998</v>
      </c>
      <c r="BQ39" s="348">
        <v>165753.4432375</v>
      </c>
      <c r="BR39" s="348">
        <v>176941.96882799</v>
      </c>
      <c r="BS39" s="348">
        <v>182689.50750747</v>
      </c>
      <c r="BT39" s="348">
        <v>179678.4902312</v>
      </c>
      <c r="BU39" s="348">
        <v>180493.56168531001</v>
      </c>
      <c r="BV39" s="348">
        <v>181419.91459055</v>
      </c>
      <c r="BW39" s="349">
        <v>182333.97042940999</v>
      </c>
      <c r="BX39" s="348">
        <v>184930.24722784001</v>
      </c>
      <c r="BY39" s="348">
        <v>182933.35906066</v>
      </c>
      <c r="BZ39" s="348">
        <v>185693.07398455002</v>
      </c>
      <c r="CA39" s="348">
        <v>187339.64801647002</v>
      </c>
      <c r="CB39" s="348">
        <v>186605.01572152</v>
      </c>
      <c r="CC39" s="348">
        <v>181799.41020206999</v>
      </c>
      <c r="CD39" s="348">
        <v>187947.08057479002</v>
      </c>
      <c r="CE39" s="348">
        <v>195080.69036492001</v>
      </c>
      <c r="CF39" s="348">
        <v>193134.05882466998</v>
      </c>
      <c r="CG39" s="348">
        <v>190025.40027802999</v>
      </c>
      <c r="CH39" s="348">
        <v>194130.05415527002</v>
      </c>
      <c r="CI39" s="348">
        <v>191260.44033340999</v>
      </c>
      <c r="CJ39" s="348">
        <v>185329.60103101999</v>
      </c>
      <c r="CK39" s="348">
        <v>186602.71682979999</v>
      </c>
      <c r="CL39" s="348">
        <v>182451.18003193996</v>
      </c>
      <c r="CM39" s="348">
        <v>183574.26408117</v>
      </c>
      <c r="CN39" s="348">
        <v>186388.24635436881</v>
      </c>
      <c r="CO39" s="348">
        <v>184616.65135419328</v>
      </c>
      <c r="CP39" s="348">
        <v>185209.98966755002</v>
      </c>
      <c r="CQ39" s="348">
        <v>185985.4383777788</v>
      </c>
      <c r="CR39" s="348">
        <v>186686.64507271431</v>
      </c>
      <c r="CS39" s="348">
        <v>176162.34081157172</v>
      </c>
      <c r="CT39" s="348">
        <v>181188.12717768134</v>
      </c>
      <c r="CU39" s="348">
        <v>183914.53404572999</v>
      </c>
      <c r="CV39" s="348">
        <v>179766.67153249</v>
      </c>
      <c r="CW39" s="348">
        <v>181025.80947214999</v>
      </c>
      <c r="CX39" s="348">
        <v>178315.64442014002</v>
      </c>
      <c r="CY39" s="348">
        <v>169853.79016968003</v>
      </c>
      <c r="CZ39" s="348">
        <v>177909.75288086003</v>
      </c>
      <c r="DA39" s="348">
        <v>175417.23997869002</v>
      </c>
      <c r="DB39" s="348">
        <v>181243.43143008</v>
      </c>
      <c r="DC39" s="348">
        <v>183646.16346585998</v>
      </c>
      <c r="DD39" s="348">
        <v>178035.80983796</v>
      </c>
      <c r="DE39" s="348">
        <v>179803.95316156998</v>
      </c>
      <c r="DF39" s="348">
        <v>184711.44632736</v>
      </c>
      <c r="DG39" s="348">
        <v>183119.91031799</v>
      </c>
      <c r="DH39" s="348">
        <v>183869.14260969998</v>
      </c>
      <c r="DI39" s="348">
        <v>185081.37303002004</v>
      </c>
      <c r="DJ39" s="348">
        <v>184090.59467633005</v>
      </c>
      <c r="DK39" s="348">
        <v>180621.10594737</v>
      </c>
      <c r="DL39" s="348">
        <v>183308.38794190998</v>
      </c>
      <c r="DM39" s="348">
        <v>184543.75970692997</v>
      </c>
      <c r="DN39" s="348">
        <v>189384.64924646</v>
      </c>
      <c r="DO39" s="348">
        <v>188872.05781982001</v>
      </c>
      <c r="DP39" s="348">
        <v>187266.02938696998</v>
      </c>
      <c r="DQ39" s="348">
        <v>192448.63237541</v>
      </c>
      <c r="DR39" s="348">
        <v>192750.05107764</v>
      </c>
      <c r="DS39" s="348">
        <v>193881.23048832</v>
      </c>
      <c r="DT39" s="348">
        <v>193839.38365310003</v>
      </c>
      <c r="DU39" s="348">
        <v>190291.27986439</v>
      </c>
      <c r="DV39" s="348">
        <v>194242.01969423998</v>
      </c>
      <c r="DW39" s="348">
        <v>194199.72592982001</v>
      </c>
      <c r="DX39" s="348">
        <v>199422.47263045999</v>
      </c>
      <c r="DY39" s="348">
        <v>199769.25803344001</v>
      </c>
      <c r="DZ39" s="348">
        <v>196356.04507805003</v>
      </c>
      <c r="EA39" s="348">
        <v>204117.02654200999</v>
      </c>
      <c r="EB39" s="348">
        <v>190624.19074235999</v>
      </c>
      <c r="EC39" s="348">
        <v>196469.08472365001</v>
      </c>
      <c r="ED39" s="348">
        <v>194678.74453839002</v>
      </c>
      <c r="EE39" s="348">
        <v>195239.69922424998</v>
      </c>
      <c r="EF39" s="348">
        <v>198169.45635013</v>
      </c>
      <c r="EG39" s="348">
        <v>193739.34142560998</v>
      </c>
      <c r="EH39" s="348">
        <v>196877.22223348997</v>
      </c>
      <c r="EI39" s="348">
        <v>196286.30139824</v>
      </c>
      <c r="EJ39" s="348">
        <v>197959.62688206002</v>
      </c>
      <c r="EK39" s="348">
        <v>200636.64755395002</v>
      </c>
      <c r="EL39" s="348">
        <v>201278.22298240001</v>
      </c>
      <c r="EM39" s="348">
        <v>207696.08301537999</v>
      </c>
      <c r="EN39" s="348">
        <v>204520.56425160001</v>
      </c>
      <c r="EO39" s="348">
        <v>204155.64996723001</v>
      </c>
      <c r="EP39" s="348">
        <v>205246.23756459999</v>
      </c>
      <c r="EQ39" s="348">
        <v>205097.96542269</v>
      </c>
      <c r="ER39" s="348">
        <v>202156.5003133</v>
      </c>
      <c r="ES39" s="348">
        <v>201768.18012820999</v>
      </c>
      <c r="ET39" s="348">
        <v>191293.17320585003</v>
      </c>
      <c r="EU39" s="348">
        <v>210743.58990102002</v>
      </c>
      <c r="EV39" s="348">
        <v>197806.19978198002</v>
      </c>
      <c r="EW39" s="348">
        <v>201253.98029296997</v>
      </c>
      <c r="EX39" s="348">
        <v>205866.93707260001</v>
      </c>
      <c r="EY39" s="348">
        <v>205368.02265386999</v>
      </c>
      <c r="EZ39" s="348">
        <v>207518.42947206998</v>
      </c>
      <c r="FA39" s="348">
        <v>205582.51426332997</v>
      </c>
      <c r="FB39" s="348">
        <v>204972.22999959</v>
      </c>
      <c r="FC39" s="348">
        <v>205289.15754163</v>
      </c>
      <c r="FD39" s="348">
        <v>203021.40796283001</v>
      </c>
      <c r="FE39" s="348">
        <v>204617.07288178001</v>
      </c>
      <c r="FF39" s="348">
        <v>205537.41581742</v>
      </c>
      <c r="FG39" s="348">
        <v>206340.02172927998</v>
      </c>
      <c r="FH39" s="348">
        <v>208643.65677866002</v>
      </c>
      <c r="FI39" s="348">
        <v>211685.74336936997</v>
      </c>
      <c r="FJ39" s="348">
        <v>216080.43726404</v>
      </c>
      <c r="FK39" s="348">
        <v>223623.25892148001</v>
      </c>
      <c r="FL39" s="348">
        <v>227232.50074079001</v>
      </c>
      <c r="FM39" s="348">
        <v>219206.86388477997</v>
      </c>
      <c r="FN39" s="348">
        <v>219238.94635164001</v>
      </c>
      <c r="FO39" s="348">
        <v>226209.52201859999</v>
      </c>
      <c r="FP39" s="348">
        <v>222184.86230600002</v>
      </c>
      <c r="FQ39" s="348">
        <v>222745.40257498002</v>
      </c>
      <c r="FR39" s="348">
        <v>220213.89615861999</v>
      </c>
      <c r="FS39" s="348">
        <v>222597.57828880998</v>
      </c>
      <c r="FT39" s="348">
        <v>225863.07556496002</v>
      </c>
      <c r="FU39" s="348">
        <v>236817.31365281</v>
      </c>
      <c r="FV39" s="348">
        <v>240117.54415239001</v>
      </c>
      <c r="FW39" s="348">
        <v>245013.16626033999</v>
      </c>
      <c r="FX39" s="348">
        <v>248259.78329374001</v>
      </c>
      <c r="FY39" s="348">
        <v>242964.00811189003</v>
      </c>
      <c r="FZ39" s="348">
        <v>244306.17399392001</v>
      </c>
      <c r="GA39" s="348">
        <v>250351.55973191999</v>
      </c>
      <c r="GB39" s="348">
        <v>243694.60501645002</v>
      </c>
      <c r="GC39" s="348">
        <v>242970.75643750999</v>
      </c>
      <c r="GD39" s="348">
        <v>241988.13395675999</v>
      </c>
      <c r="GE39" s="348">
        <v>243473.05636275001</v>
      </c>
      <c r="GF39" s="348">
        <v>245899.61309282001</v>
      </c>
      <c r="GG39" s="348">
        <v>253694.10518582002</v>
      </c>
      <c r="GH39" s="348">
        <v>252631.24291222001</v>
      </c>
      <c r="GI39" s="348">
        <v>270105.18074313999</v>
      </c>
      <c r="GJ39" s="348">
        <v>264781.56868296</v>
      </c>
      <c r="GK39" s="348">
        <v>260308.78986843996</v>
      </c>
      <c r="GL39" s="348">
        <v>260914.84272243999</v>
      </c>
      <c r="GM39" s="348">
        <v>263545.63980398997</v>
      </c>
      <c r="GN39" s="348">
        <v>261808.53139137002</v>
      </c>
      <c r="GO39" s="348">
        <v>263612.95684395998</v>
      </c>
      <c r="GP39" s="348">
        <v>267960.54262268997</v>
      </c>
      <c r="GQ39" s="348">
        <v>266686.80722119997</v>
      </c>
      <c r="GR39" s="348">
        <v>268258.02182672999</v>
      </c>
      <c r="GS39" s="348">
        <v>270552.84321741998</v>
      </c>
      <c r="GT39" s="348">
        <v>274348.20773467998</v>
      </c>
      <c r="GU39" s="348">
        <v>289034.73749761004</v>
      </c>
      <c r="GV39" s="348">
        <v>279475.91972208995</v>
      </c>
      <c r="GW39" s="348">
        <v>277203.11737844005</v>
      </c>
      <c r="GX39" s="348">
        <v>279358.08397360996</v>
      </c>
      <c r="GY39" s="348">
        <v>282619.84242986998</v>
      </c>
      <c r="GZ39" s="348">
        <v>283194.90884694998</v>
      </c>
      <c r="HA39" s="348">
        <v>283441.09251443</v>
      </c>
      <c r="HB39" s="348">
        <v>285513.30891428998</v>
      </c>
      <c r="HC39" s="348">
        <v>290132.21364878002</v>
      </c>
      <c r="HD39" s="348">
        <v>290982.99269722006</v>
      </c>
      <c r="HE39" s="348">
        <v>294352.00302099</v>
      </c>
      <c r="HF39" s="348">
        <v>295495.14846484002</v>
      </c>
      <c r="HG39" s="348">
        <v>308664.95960300002</v>
      </c>
      <c r="HH39" s="348">
        <v>291643.98100595991</v>
      </c>
      <c r="HI39" s="348">
        <v>290691.40634939005</v>
      </c>
      <c r="HJ39" s="348">
        <v>287108.6078456</v>
      </c>
      <c r="HK39" s="348">
        <v>299029.96584680001</v>
      </c>
      <c r="HL39" s="348">
        <v>297955.28859819</v>
      </c>
      <c r="HM39" s="348">
        <v>294209.78811113001</v>
      </c>
      <c r="HN39" s="348">
        <v>316307.37603233999</v>
      </c>
      <c r="HO39" s="348">
        <v>320025.17020282004</v>
      </c>
      <c r="HP39" s="348">
        <v>334126.60118328</v>
      </c>
      <c r="HQ39" s="348">
        <v>334860.73509914003</v>
      </c>
      <c r="HR39" s="348">
        <v>350580.35533309996</v>
      </c>
      <c r="HS39" s="348">
        <v>347071.06665753003</v>
      </c>
      <c r="HT39" s="348">
        <v>342610.76659304003</v>
      </c>
      <c r="HU39" s="348">
        <v>342514.04686313</v>
      </c>
      <c r="HV39" s="348">
        <v>338230.07561305002</v>
      </c>
      <c r="HW39" s="348">
        <v>352839.72543511004</v>
      </c>
      <c r="HX39" s="348">
        <v>338048.73684601003</v>
      </c>
      <c r="HY39" s="348">
        <v>344024.64727479994</v>
      </c>
      <c r="HZ39" s="348">
        <v>341956.36422466999</v>
      </c>
      <c r="IA39" s="348">
        <v>342011.34730055998</v>
      </c>
      <c r="IB39" s="348">
        <v>346341.24059305998</v>
      </c>
      <c r="IC39" s="348">
        <v>347472.87431718002</v>
      </c>
      <c r="ID39" s="348">
        <v>364684.01852713001</v>
      </c>
      <c r="IE39" s="348">
        <v>362696.29613678996</v>
      </c>
      <c r="IF39" s="348">
        <v>361560.16216949996</v>
      </c>
      <c r="IG39" s="348">
        <v>364193.9623897</v>
      </c>
      <c r="IH39" s="348">
        <v>360809.74009699002</v>
      </c>
      <c r="II39" s="348">
        <v>372322.83746335004</v>
      </c>
      <c r="IJ39" s="348">
        <v>359211.59313747002</v>
      </c>
      <c r="IK39" s="348">
        <v>357528.64700646</v>
      </c>
      <c r="IL39" s="348">
        <v>363984.40102395997</v>
      </c>
      <c r="IM39" s="348">
        <v>370826.18694341998</v>
      </c>
      <c r="IN39" s="348">
        <v>368617.10378418997</v>
      </c>
      <c r="IO39" s="348">
        <v>386867.52518955996</v>
      </c>
      <c r="IP39" s="348">
        <v>381316.02040509006</v>
      </c>
      <c r="IQ39" s="348">
        <v>384019.22361055005</v>
      </c>
      <c r="IR39" s="348">
        <v>386143.01974324003</v>
      </c>
      <c r="IS39" s="348">
        <v>379741.85833175003</v>
      </c>
      <c r="IT39" s="348">
        <v>397070.55722636002</v>
      </c>
      <c r="IU39" s="348">
        <v>412542.62503099005</v>
      </c>
      <c r="IV39" s="348">
        <v>398371.58111078001</v>
      </c>
      <c r="IW39" s="348">
        <v>399835.33878731</v>
      </c>
      <c r="IX39" s="348">
        <v>418656.44408976997</v>
      </c>
      <c r="IY39" s="348">
        <v>417713.58705690998</v>
      </c>
      <c r="IZ39" s="348">
        <v>409655.49705683999</v>
      </c>
      <c r="JA39" s="348">
        <v>446249.30202788004</v>
      </c>
      <c r="JB39" s="348">
        <v>426177.71389898</v>
      </c>
      <c r="JC39" s="348">
        <v>424067.72855459002</v>
      </c>
      <c r="JD39" s="348">
        <v>425175.68349087995</v>
      </c>
      <c r="JE39" s="348">
        <v>429376.52830250002</v>
      </c>
      <c r="JF39" s="348">
        <v>432044.92823497002</v>
      </c>
      <c r="JG39" s="348">
        <v>440813.61964947003</v>
      </c>
      <c r="JH39" s="348">
        <v>432338.81078347005</v>
      </c>
      <c r="JI39" s="348">
        <v>440447.11913835991</v>
      </c>
      <c r="JJ39" s="348">
        <v>446601.16871442006</v>
      </c>
      <c r="JK39" s="334"/>
    </row>
    <row r="40" spans="1:271">
      <c r="A40" s="343" t="s">
        <v>52</v>
      </c>
      <c r="B40" s="331" t="s">
        <v>32</v>
      </c>
      <c r="C40" s="348">
        <v>4000.1865494600002</v>
      </c>
      <c r="D40" s="348">
        <v>4650.0017958400003</v>
      </c>
      <c r="E40" s="348">
        <v>2000.0767800799999</v>
      </c>
      <c r="F40" s="348">
        <v>12.960632220000001</v>
      </c>
      <c r="G40" s="348">
        <v>1802.89588211</v>
      </c>
      <c r="H40" s="348">
        <v>3000.00126748</v>
      </c>
      <c r="I40" s="348">
        <v>3000.0055328799999</v>
      </c>
      <c r="J40" s="348">
        <v>1613.1002432800001</v>
      </c>
      <c r="K40" s="348">
        <v>1812.5608375100001</v>
      </c>
      <c r="L40" s="348">
        <v>4500.2676092499996</v>
      </c>
      <c r="M40" s="348">
        <v>5009.5667964800004</v>
      </c>
      <c r="N40" s="348">
        <v>3500.0558734000001</v>
      </c>
      <c r="O40" s="348">
        <v>5.1890809999999996E-2</v>
      </c>
      <c r="P40" s="348">
        <v>0.16448035</v>
      </c>
      <c r="Q40" s="348">
        <v>2.3733819999999999E-2</v>
      </c>
      <c r="R40" s="348">
        <v>25.723238920000004</v>
      </c>
      <c r="S40" s="348">
        <v>25.597152260000001</v>
      </c>
      <c r="T40" s="348">
        <v>11.243584269999999</v>
      </c>
      <c r="U40" s="348">
        <v>0.21276254</v>
      </c>
      <c r="V40" s="348">
        <v>50.15814391</v>
      </c>
      <c r="W40" s="348">
        <v>2.6088480000000001E-2</v>
      </c>
      <c r="X40" s="348">
        <v>2912.4972719699999</v>
      </c>
      <c r="Y40" s="348">
        <v>4750.0313035600002</v>
      </c>
      <c r="Z40" s="348">
        <v>2900.00068418</v>
      </c>
      <c r="AA40" s="348">
        <v>5200.0195456299998</v>
      </c>
      <c r="AB40" s="348">
        <v>329.89739168</v>
      </c>
      <c r="AC40" s="348">
        <v>1046.90479074</v>
      </c>
      <c r="AD40" s="348">
        <v>5050</v>
      </c>
      <c r="AE40" s="348">
        <v>2350.19144534</v>
      </c>
      <c r="AF40" s="348">
        <v>4127.3816652300002</v>
      </c>
      <c r="AG40" s="348">
        <v>2030.1256833699999</v>
      </c>
      <c r="AH40" s="348">
        <v>210.12033120999999</v>
      </c>
      <c r="AI40" s="348">
        <v>8930</v>
      </c>
      <c r="AJ40" s="348">
        <v>9622.4920305399992</v>
      </c>
      <c r="AK40" s="348">
        <v>8144.41262525</v>
      </c>
      <c r="AL40" s="348">
        <v>9985.9958249800002</v>
      </c>
      <c r="AM40" s="348">
        <v>5677.8587895999999</v>
      </c>
      <c r="AN40" s="348">
        <v>1.1691102999999998</v>
      </c>
      <c r="AO40" s="348">
        <v>5.1221619900000004</v>
      </c>
      <c r="AP40" s="348">
        <v>2153.8225107899998</v>
      </c>
      <c r="AQ40" s="348">
        <v>49.762351979999998</v>
      </c>
      <c r="AR40" s="348">
        <v>71.182553380000002</v>
      </c>
      <c r="AS40" s="348">
        <v>115.15854435999999</v>
      </c>
      <c r="AT40" s="348">
        <v>5.4363772099999998</v>
      </c>
      <c r="AU40" s="348">
        <v>1433.1310919699999</v>
      </c>
      <c r="AV40" s="348">
        <v>83.058589339999997</v>
      </c>
      <c r="AW40" s="348">
        <v>216.46837880000001</v>
      </c>
      <c r="AX40" s="348">
        <v>77.454425040000004</v>
      </c>
      <c r="AY40" s="348">
        <v>1120.5303844800001</v>
      </c>
      <c r="AZ40" s="348">
        <v>4078.7352704200002</v>
      </c>
      <c r="BA40" s="348">
        <v>39.652374020000003</v>
      </c>
      <c r="BB40" s="348">
        <v>7210.4113679399998</v>
      </c>
      <c r="BC40" s="348">
        <v>2087.2460869699999</v>
      </c>
      <c r="BD40" s="348">
        <v>5010.2269685900001</v>
      </c>
      <c r="BE40" s="348">
        <v>3168.9038860300002</v>
      </c>
      <c r="BF40" s="348">
        <v>65.033278539999998</v>
      </c>
      <c r="BG40" s="348">
        <v>5036.98860539</v>
      </c>
      <c r="BH40" s="348">
        <v>12300</v>
      </c>
      <c r="BI40" s="348">
        <v>13007.46618847</v>
      </c>
      <c r="BJ40" s="348">
        <v>10165.83689187</v>
      </c>
      <c r="BK40" s="348">
        <v>4000.1706110499999</v>
      </c>
      <c r="BL40" s="348">
        <v>51.087547270000002</v>
      </c>
      <c r="BM40" s="348">
        <v>0</v>
      </c>
      <c r="BN40" s="348">
        <v>0</v>
      </c>
      <c r="BO40" s="348">
        <v>0</v>
      </c>
      <c r="BP40" s="348">
        <v>31.763473010000002</v>
      </c>
      <c r="BQ40" s="348">
        <v>0</v>
      </c>
      <c r="BR40" s="348">
        <v>35.965046979999997</v>
      </c>
      <c r="BS40" s="348">
        <v>0</v>
      </c>
      <c r="BT40" s="348">
        <v>0</v>
      </c>
      <c r="BU40" s="348">
        <v>9.3309446099999995</v>
      </c>
      <c r="BV40" s="348">
        <v>0</v>
      </c>
      <c r="BW40" s="349">
        <v>0</v>
      </c>
      <c r="BX40" s="348">
        <v>0</v>
      </c>
      <c r="BY40" s="348">
        <v>0</v>
      </c>
      <c r="BZ40" s="348">
        <v>0</v>
      </c>
      <c r="CA40" s="348">
        <v>0</v>
      </c>
      <c r="CB40" s="348">
        <v>0</v>
      </c>
      <c r="CC40" s="348">
        <v>3.6431499999999999E-2</v>
      </c>
      <c r="CD40" s="348">
        <v>3.6602000000000003E-2</v>
      </c>
      <c r="CE40" s="348">
        <v>3.8571500000000002E-2</v>
      </c>
      <c r="CF40" s="348">
        <v>0</v>
      </c>
      <c r="CG40" s="348">
        <v>0</v>
      </c>
      <c r="CH40" s="348">
        <v>8.6849000000000007</v>
      </c>
      <c r="CI40" s="348">
        <v>0</v>
      </c>
      <c r="CJ40" s="348">
        <v>0</v>
      </c>
      <c r="CK40" s="348">
        <v>1.2100162800000001</v>
      </c>
      <c r="CL40" s="348">
        <v>1.15857147</v>
      </c>
      <c r="CM40" s="348">
        <v>0</v>
      </c>
      <c r="CN40" s="348">
        <v>35.453110000000002</v>
      </c>
      <c r="CO40" s="348">
        <v>0</v>
      </c>
      <c r="CP40" s="348">
        <v>3.8129790200000002</v>
      </c>
      <c r="CQ40" s="348">
        <v>0</v>
      </c>
      <c r="CR40" s="348">
        <v>0</v>
      </c>
      <c r="CS40" s="348">
        <v>0</v>
      </c>
      <c r="CT40" s="348">
        <v>0</v>
      </c>
      <c r="CU40" s="348">
        <v>0</v>
      </c>
      <c r="CV40" s="348">
        <v>0</v>
      </c>
      <c r="CW40" s="348">
        <v>1.7390000000000001</v>
      </c>
      <c r="CX40" s="348">
        <v>6.0772199999999996</v>
      </c>
      <c r="CY40" s="348">
        <v>6.0414812699999993</v>
      </c>
      <c r="CZ40" s="348">
        <v>6.0772199999999996</v>
      </c>
      <c r="DA40" s="348">
        <v>6.0772199999999996</v>
      </c>
      <c r="DB40" s="348">
        <v>6.0772199999999996</v>
      </c>
      <c r="DC40" s="348">
        <v>6.0772199999999996</v>
      </c>
      <c r="DD40" s="348">
        <v>6.0729779199999996</v>
      </c>
      <c r="DE40" s="348">
        <v>6.0708809199999996</v>
      </c>
      <c r="DF40" s="348">
        <v>6.07697792</v>
      </c>
      <c r="DG40" s="348">
        <v>0.11833792</v>
      </c>
      <c r="DH40" s="348">
        <v>0.11833792</v>
      </c>
      <c r="DI40" s="348">
        <v>0.11787291999999999</v>
      </c>
      <c r="DJ40" s="348">
        <v>9.5751490000000009E-2</v>
      </c>
      <c r="DK40" s="348">
        <v>8.7002700000000002E-2</v>
      </c>
      <c r="DL40" s="348">
        <v>8.7002700000000002E-2</v>
      </c>
      <c r="DM40" s="348">
        <v>0.87640269999999998</v>
      </c>
      <c r="DN40" s="348">
        <v>9.8205190000000012E-2</v>
      </c>
      <c r="DO40" s="348">
        <v>9.6298220000000004E-2</v>
      </c>
      <c r="DP40" s="348">
        <v>0.45233230999999996</v>
      </c>
      <c r="DQ40" s="348">
        <v>0.45217830999999997</v>
      </c>
      <c r="DR40" s="348">
        <v>0.45217830999999997</v>
      </c>
      <c r="DS40" s="348">
        <v>0.45222942999999999</v>
      </c>
      <c r="DT40" s="348">
        <v>0.45217830999999997</v>
      </c>
      <c r="DU40" s="348">
        <v>0.45217830999999997</v>
      </c>
      <c r="DV40" s="348">
        <v>0.44886803000000003</v>
      </c>
      <c r="DW40" s="348">
        <v>0.41260653000000003</v>
      </c>
      <c r="DX40" s="348">
        <v>0.41313803000000004</v>
      </c>
      <c r="DY40" s="348">
        <v>175.22193743999998</v>
      </c>
      <c r="DZ40" s="348">
        <v>36.738648689999998</v>
      </c>
      <c r="EA40" s="348">
        <v>9.3699999999999999E-3</v>
      </c>
      <c r="EB40" s="348">
        <v>9.3699999999999999E-3</v>
      </c>
      <c r="EC40" s="348">
        <v>9.3699999999999999E-3</v>
      </c>
      <c r="ED40" s="348">
        <v>9.3699999999999999E-3</v>
      </c>
      <c r="EE40" s="348">
        <v>28.249646630000001</v>
      </c>
      <c r="EF40" s="348">
        <v>9.3699999999999999E-3</v>
      </c>
      <c r="EG40" s="348">
        <v>9.3699999999999999E-3</v>
      </c>
      <c r="EH40" s="348">
        <v>9.3699999999999999E-3</v>
      </c>
      <c r="EI40" s="348">
        <v>9.3699999999999999E-3</v>
      </c>
      <c r="EJ40" s="348">
        <v>9.3699999999999999E-3</v>
      </c>
      <c r="EK40" s="348">
        <v>9.3699999999999999E-3</v>
      </c>
      <c r="EL40" s="348">
        <v>9.1388863799999989</v>
      </c>
      <c r="EM40" s="348">
        <v>29.66349675</v>
      </c>
      <c r="EN40" s="348">
        <v>35.219490979999996</v>
      </c>
      <c r="EO40" s="348">
        <v>15.990661900000001</v>
      </c>
      <c r="EP40" s="348">
        <v>7.4608528500000002</v>
      </c>
      <c r="EQ40" s="348">
        <v>11.8760131</v>
      </c>
      <c r="ER40" s="348">
        <v>8.3564063400000013</v>
      </c>
      <c r="ES40" s="348">
        <v>4.1198666199999989</v>
      </c>
      <c r="ET40" s="348">
        <v>7.6438563200000003</v>
      </c>
      <c r="EU40" s="348">
        <v>9.3699999999999999E-3</v>
      </c>
      <c r="EV40" s="348">
        <v>9.3699999999999999E-3</v>
      </c>
      <c r="EW40" s="348">
        <v>9.3699999999999999E-3</v>
      </c>
      <c r="EX40" s="348">
        <v>0.99285365000000037</v>
      </c>
      <c r="EY40" s="348">
        <v>9.3699999999999999E-3</v>
      </c>
      <c r="EZ40" s="348">
        <v>9.3699999999999999E-3</v>
      </c>
      <c r="FA40" s="348">
        <v>9.3699999999999999E-3</v>
      </c>
      <c r="FB40" s="348">
        <v>8.6991121399999987</v>
      </c>
      <c r="FC40" s="348">
        <v>4.0507932499999999</v>
      </c>
      <c r="FD40" s="348">
        <v>36.00252382</v>
      </c>
      <c r="FE40" s="348">
        <v>4.785137859999999</v>
      </c>
      <c r="FF40" s="348">
        <v>4.6366350499999998</v>
      </c>
      <c r="FG40" s="348">
        <v>9.253372409999999</v>
      </c>
      <c r="FH40" s="348">
        <v>9.3699999999999999E-3</v>
      </c>
      <c r="FI40" s="348">
        <v>9.3699999999999999E-3</v>
      </c>
      <c r="FJ40" s="348">
        <v>9.3699999999999999E-3</v>
      </c>
      <c r="FK40" s="348">
        <v>9.3699999999999999E-3</v>
      </c>
      <c r="FL40" s="348">
        <v>9.3699999999999999E-3</v>
      </c>
      <c r="FM40" s="348">
        <v>9.3699999999999999E-3</v>
      </c>
      <c r="FN40" s="348">
        <v>9.3699999999999999E-3</v>
      </c>
      <c r="FO40" s="348">
        <v>9.3699999999999999E-3</v>
      </c>
      <c r="FP40" s="348">
        <v>9.3699999999999999E-3</v>
      </c>
      <c r="FQ40" s="348">
        <v>9.3699999999999999E-3</v>
      </c>
      <c r="FR40" s="348">
        <v>9.3699999999999999E-3</v>
      </c>
      <c r="FS40" s="348">
        <v>9.3699999999999999E-3</v>
      </c>
      <c r="FT40" s="348">
        <v>9.3699999999999999E-3</v>
      </c>
      <c r="FU40" s="348">
        <v>9.3699999999999999E-3</v>
      </c>
      <c r="FV40" s="348">
        <v>9.3699999999999999E-3</v>
      </c>
      <c r="FW40" s="348">
        <v>9.3699999999999999E-3</v>
      </c>
      <c r="FX40" s="348">
        <v>9.3699999999999999E-3</v>
      </c>
      <c r="FY40" s="348">
        <v>9.3699999999999999E-3</v>
      </c>
      <c r="FZ40" s="348">
        <v>9.3699999999999999E-3</v>
      </c>
      <c r="GA40" s="348">
        <v>6.2065193800048792</v>
      </c>
      <c r="GB40" s="348">
        <v>9.3699999999999999E-3</v>
      </c>
      <c r="GC40" s="348">
        <v>9.3699999999999999E-3</v>
      </c>
      <c r="GD40" s="348">
        <v>9.3699999999999999E-3</v>
      </c>
      <c r="GE40" s="348">
        <v>9.3699999999999999E-3</v>
      </c>
      <c r="GF40" s="348">
        <v>9.3699999999999999E-3</v>
      </c>
      <c r="GG40" s="348">
        <v>9.3699999999999999E-3</v>
      </c>
      <c r="GH40" s="348">
        <v>9.3699999999999999E-3</v>
      </c>
      <c r="GI40" s="348">
        <v>9.3699999999999999E-3</v>
      </c>
      <c r="GJ40" s="348">
        <v>9.3699999999999999E-3</v>
      </c>
      <c r="GK40" s="348">
        <v>9.3699999999999999E-3</v>
      </c>
      <c r="GL40" s="348">
        <v>9.3699999999999999E-3</v>
      </c>
      <c r="GM40" s="348">
        <v>9.3699999999999999E-3</v>
      </c>
      <c r="GN40" s="348">
        <v>9.3699999999999999E-3</v>
      </c>
      <c r="GO40" s="348">
        <v>9.3699999999999999E-3</v>
      </c>
      <c r="GP40" s="348">
        <v>9.3699999999999999E-3</v>
      </c>
      <c r="GQ40" s="348">
        <v>9.3699999999999999E-3</v>
      </c>
      <c r="GR40" s="348">
        <v>9.3699999999999999E-3</v>
      </c>
      <c r="GS40" s="348">
        <v>9.3699999999999999E-3</v>
      </c>
      <c r="GT40" s="348">
        <v>9.3699999999999999E-3</v>
      </c>
      <c r="GU40" s="348">
        <v>9.3699999999999999E-3</v>
      </c>
      <c r="GV40" s="348">
        <v>9.3699999999999999E-3</v>
      </c>
      <c r="GW40" s="348">
        <v>9.3699999999999999E-3</v>
      </c>
      <c r="GX40" s="348">
        <v>9.3699999999999999E-3</v>
      </c>
      <c r="GY40" s="348">
        <v>9.3699999999999999E-3</v>
      </c>
      <c r="GZ40" s="348">
        <v>9.3699999999999999E-3</v>
      </c>
      <c r="HA40" s="348">
        <v>9.3699999999999999E-3</v>
      </c>
      <c r="HB40" s="348">
        <v>9.3699999999999999E-3</v>
      </c>
      <c r="HC40" s="348">
        <v>9.3699999999999999E-3</v>
      </c>
      <c r="HD40" s="348">
        <v>9.3699999999999999E-3</v>
      </c>
      <c r="HE40" s="348">
        <v>9.3699999999999999E-3</v>
      </c>
      <c r="HF40" s="348">
        <v>9.3699999999999999E-3</v>
      </c>
      <c r="HG40" s="348">
        <v>9.3699999999999999E-3</v>
      </c>
      <c r="HH40" s="348">
        <v>9.3699999999999999E-3</v>
      </c>
      <c r="HI40" s="348">
        <v>9.3699999999999999E-3</v>
      </c>
      <c r="HJ40" s="348">
        <v>9.3699999999999999E-3</v>
      </c>
      <c r="HK40" s="348">
        <v>9.3699999999999999E-3</v>
      </c>
      <c r="HL40" s="348">
        <v>9.3699999999999999E-3</v>
      </c>
      <c r="HM40" s="348">
        <v>9.3699999999999999E-3</v>
      </c>
      <c r="HN40" s="348">
        <v>9.3699999999999999E-3</v>
      </c>
      <c r="HO40" s="348">
        <v>9.3699999999999999E-3</v>
      </c>
      <c r="HP40" s="348">
        <v>9.3699999999999999E-3</v>
      </c>
      <c r="HQ40" s="348">
        <v>9.3699999999999999E-3</v>
      </c>
      <c r="HR40" s="348">
        <v>9.3699999999999999E-3</v>
      </c>
      <c r="HS40" s="348">
        <v>9.3699999999999999E-3</v>
      </c>
      <c r="HT40" s="348">
        <v>9.3699999999999999E-3</v>
      </c>
      <c r="HU40" s="348">
        <v>9.3699999999999999E-3</v>
      </c>
      <c r="HV40" s="348">
        <v>9.3699999999999999E-3</v>
      </c>
      <c r="HW40" s="348">
        <v>9.3699999999999999E-3</v>
      </c>
      <c r="HX40" s="348">
        <v>9.3699999999999999E-3</v>
      </c>
      <c r="HY40" s="348">
        <v>9.3699999999999999E-3</v>
      </c>
      <c r="HZ40" s="348">
        <v>9.3699999999999999E-3</v>
      </c>
      <c r="IA40" s="348">
        <v>9.3699999999999999E-3</v>
      </c>
      <c r="IB40" s="348">
        <v>9.3699999999999999E-3</v>
      </c>
      <c r="IC40" s="348">
        <v>9.3699999999999999E-3</v>
      </c>
      <c r="ID40" s="348">
        <v>9.3699999999999999E-3</v>
      </c>
      <c r="IE40" s="348">
        <v>9.3699999999999999E-3</v>
      </c>
      <c r="IF40" s="348">
        <v>9.3699999999999999E-3</v>
      </c>
      <c r="IG40" s="348">
        <v>9.3699999999999999E-3</v>
      </c>
      <c r="IH40" s="348">
        <v>9.3699999999999999E-3</v>
      </c>
      <c r="II40" s="348">
        <v>9.3699999999999999E-3</v>
      </c>
      <c r="IJ40" s="348">
        <v>9.3699999999999999E-3</v>
      </c>
      <c r="IK40" s="348">
        <v>9.3699999999999999E-3</v>
      </c>
      <c r="IL40" s="348">
        <v>9.3699999999999999E-3</v>
      </c>
      <c r="IM40" s="348">
        <v>9.3699999999999999E-3</v>
      </c>
      <c r="IN40" s="348">
        <v>9.3699999999999999E-3</v>
      </c>
      <c r="IO40" s="348">
        <v>9.3699999999999999E-3</v>
      </c>
      <c r="IP40" s="348">
        <v>9.3699999999999999E-3</v>
      </c>
      <c r="IQ40" s="348">
        <v>9.3699999999999999E-3</v>
      </c>
      <c r="IR40" s="348">
        <v>9.3699999999999999E-3</v>
      </c>
      <c r="IS40" s="348">
        <v>9.3699999999999999E-3</v>
      </c>
      <c r="IT40" s="348">
        <v>9.3699999999999999E-3</v>
      </c>
      <c r="IU40" s="348">
        <v>9.3699999999999999E-3</v>
      </c>
      <c r="IV40" s="348">
        <v>9.3699999999999999E-3</v>
      </c>
      <c r="IW40" s="348">
        <v>9.3699999999999999E-3</v>
      </c>
      <c r="IX40" s="348">
        <v>9.3699999999999999E-3</v>
      </c>
      <c r="IY40" s="348">
        <v>9.3699999999999999E-3</v>
      </c>
      <c r="IZ40" s="348">
        <v>9.3699999999999999E-3</v>
      </c>
      <c r="JA40" s="348">
        <v>9.3699999999999999E-3</v>
      </c>
      <c r="JB40" s="348">
        <v>9.3699999999999999E-3</v>
      </c>
      <c r="JC40" s="348">
        <v>9.3699999999999999E-3</v>
      </c>
      <c r="JD40" s="348">
        <v>9.3699999999999999E-3</v>
      </c>
      <c r="JE40" s="348">
        <v>9.3699999999999999E-3</v>
      </c>
      <c r="JF40" s="348">
        <v>9.3699999999999999E-3</v>
      </c>
      <c r="JG40" s="348">
        <v>9.3699999999999999E-3</v>
      </c>
      <c r="JH40" s="348">
        <v>9.3699999999999999E-3</v>
      </c>
      <c r="JI40" s="348">
        <v>9.3699999999999999E-3</v>
      </c>
      <c r="JJ40" s="348">
        <v>9.3699999999999999E-3</v>
      </c>
      <c r="JK40" s="334"/>
    </row>
    <row r="41" spans="1:271">
      <c r="A41" s="350" t="s">
        <v>45</v>
      </c>
      <c r="B41" s="331" t="s">
        <v>32</v>
      </c>
      <c r="C41" s="348">
        <v>12990.418368130002</v>
      </c>
      <c r="D41" s="348">
        <v>12704.94738163</v>
      </c>
      <c r="E41" s="348">
        <v>12757.02668863</v>
      </c>
      <c r="F41" s="348">
        <v>12986.360945390001</v>
      </c>
      <c r="G41" s="348">
        <v>12125.918062040009</v>
      </c>
      <c r="H41" s="348">
        <v>12514.275835990004</v>
      </c>
      <c r="I41" s="348">
        <v>13219.703762610008</v>
      </c>
      <c r="J41" s="348">
        <v>13794.947202709993</v>
      </c>
      <c r="K41" s="348">
        <v>14221.787977599994</v>
      </c>
      <c r="L41" s="348">
        <v>13113.14326149</v>
      </c>
      <c r="M41" s="348">
        <v>13414.296800370001</v>
      </c>
      <c r="N41" s="348">
        <v>13619.98617466</v>
      </c>
      <c r="O41" s="348">
        <v>14674.21086537</v>
      </c>
      <c r="P41" s="348">
        <v>15121.90890446</v>
      </c>
      <c r="Q41" s="348">
        <v>15167.701364350001</v>
      </c>
      <c r="R41" s="348">
        <v>15379.00214366</v>
      </c>
      <c r="S41" s="348">
        <v>13086.869058619999</v>
      </c>
      <c r="T41" s="348">
        <v>13613.444363029999</v>
      </c>
      <c r="U41" s="348">
        <v>13660.052232600001</v>
      </c>
      <c r="V41" s="348">
        <v>13973.566679740001</v>
      </c>
      <c r="W41" s="348">
        <v>14038.92264886</v>
      </c>
      <c r="X41" s="348">
        <v>14615.67744238</v>
      </c>
      <c r="Y41" s="348">
        <v>14639.303766290001</v>
      </c>
      <c r="Z41" s="348">
        <v>14874.533710129999</v>
      </c>
      <c r="AA41" s="348">
        <v>15505.518266780002</v>
      </c>
      <c r="AB41" s="348">
        <v>15484.80949379</v>
      </c>
      <c r="AC41" s="348">
        <v>15735.276599949999</v>
      </c>
      <c r="AD41" s="348">
        <v>15943.759462079999</v>
      </c>
      <c r="AE41" s="348">
        <v>13666.55663175</v>
      </c>
      <c r="AF41" s="348">
        <v>13772.355412389999</v>
      </c>
      <c r="AG41" s="348">
        <v>13925.48414925</v>
      </c>
      <c r="AH41" s="348">
        <v>14215.998996350001</v>
      </c>
      <c r="AI41" s="348">
        <v>14527.452541320001</v>
      </c>
      <c r="AJ41" s="348">
        <v>14690.423382390001</v>
      </c>
      <c r="AK41" s="348">
        <v>14970.57659158</v>
      </c>
      <c r="AL41" s="348">
        <v>15039.408835999999</v>
      </c>
      <c r="AM41" s="348">
        <v>14564.062912430001</v>
      </c>
      <c r="AN41" s="348">
        <v>14634.12663913</v>
      </c>
      <c r="AO41" s="348">
        <v>14656.97571789</v>
      </c>
      <c r="AP41" s="348">
        <v>13443.047839209999</v>
      </c>
      <c r="AQ41" s="348">
        <v>14213.86663635</v>
      </c>
      <c r="AR41" s="348">
        <v>11095.453446019999</v>
      </c>
      <c r="AS41" s="348">
        <v>11325.249601580001</v>
      </c>
      <c r="AT41" s="348">
        <v>11617.866090560001</v>
      </c>
      <c r="AU41" s="348">
        <v>11735.084814080001</v>
      </c>
      <c r="AV41" s="348">
        <v>10974.163625240002</v>
      </c>
      <c r="AW41" s="348">
        <v>11148.212934409999</v>
      </c>
      <c r="AX41" s="348">
        <v>11303.81286421</v>
      </c>
      <c r="AY41" s="348">
        <v>10118.424164560001</v>
      </c>
      <c r="AZ41" s="348">
        <v>10211.52080781</v>
      </c>
      <c r="BA41" s="348">
        <v>10475.928962119999</v>
      </c>
      <c r="BB41" s="348">
        <v>10814.73534166</v>
      </c>
      <c r="BC41" s="348">
        <v>11216.650119319998</v>
      </c>
      <c r="BD41" s="348">
        <v>10570.465173099999</v>
      </c>
      <c r="BE41" s="348">
        <v>10770.0161651</v>
      </c>
      <c r="BF41" s="348">
        <v>10982.60738431</v>
      </c>
      <c r="BG41" s="348">
        <v>11161.043929240001</v>
      </c>
      <c r="BH41" s="348">
        <v>11449.5488105</v>
      </c>
      <c r="BI41" s="348">
        <v>11845.275705510001</v>
      </c>
      <c r="BJ41" s="348">
        <v>12438.121382210002</v>
      </c>
      <c r="BK41" s="348">
        <v>12353.613582190001</v>
      </c>
      <c r="BL41" s="348">
        <v>12457.21092652</v>
      </c>
      <c r="BM41" s="348">
        <v>13155.573280820001</v>
      </c>
      <c r="BN41" s="348">
        <v>11553.693963990001</v>
      </c>
      <c r="BO41" s="348">
        <v>12073.906481980001</v>
      </c>
      <c r="BP41" s="348">
        <v>12283.070648479999</v>
      </c>
      <c r="BQ41" s="348">
        <v>12539.652053239999</v>
      </c>
      <c r="BR41" s="348">
        <v>13171.52263356</v>
      </c>
      <c r="BS41" s="348">
        <v>13628.0092835</v>
      </c>
      <c r="BT41" s="348">
        <v>14769.048510650002</v>
      </c>
      <c r="BU41" s="348">
        <v>15751.700047029999</v>
      </c>
      <c r="BV41" s="348">
        <v>16286.687925019998</v>
      </c>
      <c r="BW41" s="348">
        <v>14719.103033750001</v>
      </c>
      <c r="BX41" s="348">
        <v>15442.503307589999</v>
      </c>
      <c r="BY41" s="348">
        <v>16419.828420060003</v>
      </c>
      <c r="BZ41" s="348">
        <v>16186.216369919999</v>
      </c>
      <c r="CA41" s="348">
        <v>13965.6301924</v>
      </c>
      <c r="CB41" s="348">
        <v>14342.512647359999</v>
      </c>
      <c r="CC41" s="348">
        <v>15005.602441300001</v>
      </c>
      <c r="CD41" s="348">
        <v>15526.187910949999</v>
      </c>
      <c r="CE41" s="348">
        <v>15634.019966569998</v>
      </c>
      <c r="CF41" s="348">
        <v>16725.87159097</v>
      </c>
      <c r="CG41" s="348">
        <v>16106.861384080001</v>
      </c>
      <c r="CH41" s="348">
        <v>17428.38352376</v>
      </c>
      <c r="CI41" s="348">
        <v>15698.3860207</v>
      </c>
      <c r="CJ41" s="348">
        <v>16639.42509936</v>
      </c>
      <c r="CK41" s="348">
        <v>17133.429890520001</v>
      </c>
      <c r="CL41" s="348">
        <v>13661.707723569998</v>
      </c>
      <c r="CM41" s="348">
        <v>13824.636975400001</v>
      </c>
      <c r="CN41" s="348">
        <v>14717.702441899999</v>
      </c>
      <c r="CO41" s="348">
        <v>15061.769097190001</v>
      </c>
      <c r="CP41" s="348">
        <v>15292.589185159999</v>
      </c>
      <c r="CQ41" s="348">
        <v>15973.605381329999</v>
      </c>
      <c r="CR41" s="348">
        <v>16779.796146649998</v>
      </c>
      <c r="CS41" s="348">
        <v>17409.834129800001</v>
      </c>
      <c r="CT41" s="348">
        <v>18536.28037733</v>
      </c>
      <c r="CU41" s="348">
        <v>16069.212530430001</v>
      </c>
      <c r="CV41" s="348">
        <v>19419.334071669989</v>
      </c>
      <c r="CW41" s="348">
        <v>20504.096939660005</v>
      </c>
      <c r="CX41" s="348">
        <v>17860.309979130005</v>
      </c>
      <c r="CY41" s="348">
        <v>18010.368585809996</v>
      </c>
      <c r="CZ41" s="348">
        <v>18681.953784229991</v>
      </c>
      <c r="DA41" s="348">
        <v>20452.564322159997</v>
      </c>
      <c r="DB41" s="348">
        <v>18659.018364829994</v>
      </c>
      <c r="DC41" s="348">
        <v>19877.065832589997</v>
      </c>
      <c r="DD41" s="348">
        <v>19658.382815239995</v>
      </c>
      <c r="DE41" s="348">
        <v>19806.030023690018</v>
      </c>
      <c r="DF41" s="348">
        <v>19794.722288489997</v>
      </c>
      <c r="DG41" s="348">
        <v>18758.299683990001</v>
      </c>
      <c r="DH41" s="348">
        <v>19070.311610119974</v>
      </c>
      <c r="DI41" s="348">
        <v>18190.156697889994</v>
      </c>
      <c r="DJ41" s="348">
        <v>18229.925960520002</v>
      </c>
      <c r="DK41" s="348">
        <v>17061.816616810018</v>
      </c>
      <c r="DL41" s="348">
        <v>17561.912326639998</v>
      </c>
      <c r="DM41" s="348">
        <v>17453.815747959998</v>
      </c>
      <c r="DN41" s="348">
        <v>18396.319129880012</v>
      </c>
      <c r="DO41" s="348">
        <v>20459.77458376002</v>
      </c>
      <c r="DP41" s="348">
        <v>20058.458832769975</v>
      </c>
      <c r="DQ41" s="348">
        <v>19767.390792239992</v>
      </c>
      <c r="DR41" s="348">
        <v>19378.725293279978</v>
      </c>
      <c r="DS41" s="348">
        <v>19000.019933989999</v>
      </c>
      <c r="DT41" s="348">
        <v>19886.562911009991</v>
      </c>
      <c r="DU41" s="348">
        <v>20398.679799870009</v>
      </c>
      <c r="DV41" s="348">
        <v>19265.929470639992</v>
      </c>
      <c r="DW41" s="348">
        <v>19158.119084889997</v>
      </c>
      <c r="DX41" s="348">
        <v>18400.177585920002</v>
      </c>
      <c r="DY41" s="348">
        <v>19028.739331710003</v>
      </c>
      <c r="DZ41" s="348">
        <v>19551.198196690002</v>
      </c>
      <c r="EA41" s="348">
        <v>20163.19798153</v>
      </c>
      <c r="EB41" s="348">
        <v>21299.625198880003</v>
      </c>
      <c r="EC41" s="348">
        <v>20873.006994739997</v>
      </c>
      <c r="ED41" s="348">
        <v>21429.604185560005</v>
      </c>
      <c r="EE41" s="348">
        <v>19478.832482369988</v>
      </c>
      <c r="EF41" s="348">
        <v>19456.988031210003</v>
      </c>
      <c r="EG41" s="348">
        <v>19307.772402030008</v>
      </c>
      <c r="EH41" s="348">
        <v>18322.552206469987</v>
      </c>
      <c r="EI41" s="348">
        <v>18229.805101179994</v>
      </c>
      <c r="EJ41" s="348">
        <v>17077.604754080006</v>
      </c>
      <c r="EK41" s="348">
        <v>15469.769872599996</v>
      </c>
      <c r="EL41" s="348">
        <v>16355.172943989994</v>
      </c>
      <c r="EM41" s="348">
        <v>17266.660429630003</v>
      </c>
      <c r="EN41" s="348">
        <v>16915.306391659997</v>
      </c>
      <c r="EO41" s="348">
        <v>17034.298888069996</v>
      </c>
      <c r="EP41" s="348">
        <v>16874.478332139995</v>
      </c>
      <c r="EQ41" s="348">
        <v>16610.920349490007</v>
      </c>
      <c r="ER41" s="348">
        <v>17008.735668230012</v>
      </c>
      <c r="ES41" s="348">
        <v>16676.514364969989</v>
      </c>
      <c r="ET41" s="348">
        <v>15630.528591239996</v>
      </c>
      <c r="EU41" s="348">
        <v>15745.828117940002</v>
      </c>
      <c r="EV41" s="348">
        <v>15864.269720899994</v>
      </c>
      <c r="EW41" s="348">
        <v>16310.14972862001</v>
      </c>
      <c r="EX41" s="348">
        <v>16232.234453070007</v>
      </c>
      <c r="EY41" s="348">
        <v>16713.477430369996</v>
      </c>
      <c r="EZ41" s="348">
        <v>16902.016193509993</v>
      </c>
      <c r="FA41" s="348">
        <v>16488.817531359993</v>
      </c>
      <c r="FB41" s="348">
        <v>16577.955468530017</v>
      </c>
      <c r="FC41" s="348">
        <v>16220.049996860022</v>
      </c>
      <c r="FD41" s="348">
        <v>17241.954383660028</v>
      </c>
      <c r="FE41" s="348">
        <v>17019.203420500013</v>
      </c>
      <c r="FF41" s="348">
        <v>16465.097756860006</v>
      </c>
      <c r="FG41" s="348">
        <v>17090.003648460006</v>
      </c>
      <c r="FH41" s="348">
        <v>16704.414439040018</v>
      </c>
      <c r="FI41" s="348">
        <v>16870.418159020021</v>
      </c>
      <c r="FJ41" s="348">
        <v>16372.041596429995</v>
      </c>
      <c r="FK41" s="348">
        <v>16428.379070450002</v>
      </c>
      <c r="FL41" s="348">
        <v>17174.946214420001</v>
      </c>
      <c r="FM41" s="348">
        <v>17978.593187119997</v>
      </c>
      <c r="FN41" s="348">
        <v>16758.576690330025</v>
      </c>
      <c r="FO41" s="348">
        <v>15674.070467240004</v>
      </c>
      <c r="FP41" s="348">
        <v>17173.282351549999</v>
      </c>
      <c r="FQ41" s="348">
        <v>18414.383645149992</v>
      </c>
      <c r="FR41" s="348">
        <v>17846.792559210018</v>
      </c>
      <c r="FS41" s="348">
        <v>18126.66605225001</v>
      </c>
      <c r="FT41" s="348">
        <v>18076.089629930008</v>
      </c>
      <c r="FU41" s="348">
        <v>19846.136537809987</v>
      </c>
      <c r="FV41" s="348">
        <v>20187.228637549993</v>
      </c>
      <c r="FW41" s="348">
        <v>20217.331773650021</v>
      </c>
      <c r="FX41" s="348">
        <v>20601.413971339982</v>
      </c>
      <c r="FY41" s="348">
        <v>19600.990117000001</v>
      </c>
      <c r="FZ41" s="348">
        <v>18277.18008916999</v>
      </c>
      <c r="GA41" s="348">
        <v>17169.429878909999</v>
      </c>
      <c r="GB41" s="348">
        <v>16754.438444069994</v>
      </c>
      <c r="GC41" s="348">
        <v>17532.249775540007</v>
      </c>
      <c r="GD41" s="348">
        <v>16334.670666800002</v>
      </c>
      <c r="GE41" s="348">
        <v>16566.65532876</v>
      </c>
      <c r="GF41" s="348">
        <v>17061.498390509976</v>
      </c>
      <c r="GG41" s="348">
        <v>16705.241853690011</v>
      </c>
      <c r="GH41" s="348">
        <v>17101.529943169993</v>
      </c>
      <c r="GI41" s="348">
        <v>17868.872751770003</v>
      </c>
      <c r="GJ41" s="348">
        <v>17983.328757370007</v>
      </c>
      <c r="GK41" s="348">
        <v>18355.988470920016</v>
      </c>
      <c r="GL41" s="348">
        <v>18401.437958559996</v>
      </c>
      <c r="GM41" s="348">
        <v>17045.884447369979</v>
      </c>
      <c r="GN41" s="348">
        <v>17434.738442640017</v>
      </c>
      <c r="GO41" s="348">
        <v>17407.959040529993</v>
      </c>
      <c r="GP41" s="348">
        <v>16864.633883430011</v>
      </c>
      <c r="GQ41" s="348">
        <v>16352.336613940017</v>
      </c>
      <c r="GR41" s="348">
        <v>16222.573018089983</v>
      </c>
      <c r="GS41" s="348">
        <v>16073.328246510018</v>
      </c>
      <c r="GT41" s="348">
        <v>15158.973348090005</v>
      </c>
      <c r="GU41" s="348">
        <v>14096.238854870006</v>
      </c>
      <c r="GV41" s="348">
        <v>13940.178196879991</v>
      </c>
      <c r="GW41" s="348">
        <v>14402.161586309992</v>
      </c>
      <c r="GX41" s="348">
        <v>13713.265831469984</v>
      </c>
      <c r="GY41" s="348">
        <v>16104.915362339998</v>
      </c>
      <c r="GZ41" s="348">
        <v>15805.039691069998</v>
      </c>
      <c r="HA41" s="348">
        <v>15566.369784349998</v>
      </c>
      <c r="HB41" s="348">
        <v>15798.070852859997</v>
      </c>
      <c r="HC41" s="348">
        <v>15466.0639563</v>
      </c>
      <c r="HD41" s="348">
        <v>17119.628763610006</v>
      </c>
      <c r="HE41" s="348">
        <v>17810.516432099987</v>
      </c>
      <c r="HF41" s="348">
        <v>16448.747513740018</v>
      </c>
      <c r="HG41" s="348">
        <v>17029.606923859996</v>
      </c>
      <c r="HH41" s="348">
        <v>18034.206940429998</v>
      </c>
      <c r="HI41" s="348">
        <v>18218.47285606998</v>
      </c>
      <c r="HJ41" s="348">
        <v>17256.676827010007</v>
      </c>
      <c r="HK41" s="348">
        <v>17524.084001239982</v>
      </c>
      <c r="HL41" s="348">
        <v>17176.609391440001</v>
      </c>
      <c r="HM41" s="348">
        <v>17671.644437830004</v>
      </c>
      <c r="HN41" s="348">
        <v>28579.763982589975</v>
      </c>
      <c r="HO41" s="348">
        <v>22005.673603100022</v>
      </c>
      <c r="HP41" s="348">
        <v>22688.17534785001</v>
      </c>
      <c r="HQ41" s="348">
        <v>23047.505484749989</v>
      </c>
      <c r="HR41" s="348">
        <v>22509.232657500022</v>
      </c>
      <c r="HS41" s="348">
        <v>18369.407533630001</v>
      </c>
      <c r="HT41" s="348">
        <v>18822.381565210013</v>
      </c>
      <c r="HU41" s="348">
        <v>17755.733015129987</v>
      </c>
      <c r="HV41" s="348">
        <v>16953.009333600021</v>
      </c>
      <c r="HW41" s="348">
        <v>15053.796544029998</v>
      </c>
      <c r="HX41" s="348">
        <v>14312.559813160004</v>
      </c>
      <c r="HY41" s="348">
        <v>11909.155855489997</v>
      </c>
      <c r="HZ41" s="348">
        <v>9266.5568658600114</v>
      </c>
      <c r="IA41" s="348">
        <v>9726.4440242099954</v>
      </c>
      <c r="IB41" s="348">
        <v>9889.0188753699767</v>
      </c>
      <c r="IC41" s="348">
        <v>7302.2715068000052</v>
      </c>
      <c r="ID41" s="348">
        <v>8538.0850316199903</v>
      </c>
      <c r="IE41" s="348">
        <v>8758.4852963600115</v>
      </c>
      <c r="IF41" s="348">
        <v>9102.4931260699686</v>
      </c>
      <c r="IG41" s="348">
        <v>8811.2797334499828</v>
      </c>
      <c r="IH41" s="348">
        <v>11599.248888640004</v>
      </c>
      <c r="II41" s="348">
        <v>11551.910811910016</v>
      </c>
      <c r="IJ41" s="348">
        <v>12319.086749399999</v>
      </c>
      <c r="IK41" s="348">
        <v>16185.189944149979</v>
      </c>
      <c r="IL41" s="348">
        <v>13717.316650570008</v>
      </c>
      <c r="IM41" s="348">
        <v>12615.080068900006</v>
      </c>
      <c r="IN41" s="348">
        <v>11512.18175191999</v>
      </c>
      <c r="IO41" s="348">
        <v>13224.498263919986</v>
      </c>
      <c r="IP41" s="348">
        <v>15445.723905420014</v>
      </c>
      <c r="IQ41" s="348">
        <v>16630.778753719998</v>
      </c>
      <c r="IR41" s="348">
        <v>20382.27977759</v>
      </c>
      <c r="IS41" s="348">
        <v>20971.547525270009</v>
      </c>
      <c r="IT41" s="348">
        <v>24210.388077460015</v>
      </c>
      <c r="IU41" s="348">
        <v>21039.394673150015</v>
      </c>
      <c r="IV41" s="348">
        <v>18525.622791750007</v>
      </c>
      <c r="IW41" s="348">
        <v>18532.218080509996</v>
      </c>
      <c r="IX41" s="348">
        <v>21355.730029200025</v>
      </c>
      <c r="IY41" s="348">
        <v>18903.21736103998</v>
      </c>
      <c r="IZ41" s="348">
        <v>17127.775687379988</v>
      </c>
      <c r="JA41" s="348">
        <v>10999.157333300043</v>
      </c>
      <c r="JB41" s="348">
        <v>10953.397224890037</v>
      </c>
      <c r="JC41" s="348">
        <v>21107.136597119999</v>
      </c>
      <c r="JD41" s="348">
        <v>19029.090391639955</v>
      </c>
      <c r="JE41" s="348">
        <v>22059.086807210009</v>
      </c>
      <c r="JF41" s="348">
        <v>23914.258124849992</v>
      </c>
      <c r="JG41" s="348">
        <v>21239.406811270004</v>
      </c>
      <c r="JH41" s="348">
        <v>22372.934053540041</v>
      </c>
      <c r="JI41" s="348">
        <v>23104.558756369988</v>
      </c>
      <c r="JJ41" s="348">
        <v>19376.518663170002</v>
      </c>
      <c r="JK41" s="334"/>
    </row>
    <row r="42" spans="1:271">
      <c r="A42" s="350" t="s">
        <v>53</v>
      </c>
      <c r="B42" s="331" t="s">
        <v>32</v>
      </c>
      <c r="C42" s="348">
        <v>-2515.6750635983258</v>
      </c>
      <c r="D42" s="348">
        <v>-1608.8502122883256</v>
      </c>
      <c r="E42" s="348">
        <v>-2172.3960105383258</v>
      </c>
      <c r="F42" s="348">
        <v>-2980.7932710681062</v>
      </c>
      <c r="G42" s="348">
        <v>-1513.1267184108881</v>
      </c>
      <c r="H42" s="348">
        <v>-2503.843523138557</v>
      </c>
      <c r="I42" s="348">
        <v>-1609.8591218423196</v>
      </c>
      <c r="J42" s="348">
        <v>-1761.1880053346772</v>
      </c>
      <c r="K42" s="348">
        <v>-2402.1378185546773</v>
      </c>
      <c r="L42" s="348">
        <v>-1764.5761525646774</v>
      </c>
      <c r="M42" s="348">
        <v>-1468.6121127557767</v>
      </c>
      <c r="N42" s="348">
        <v>-3684.8365900457775</v>
      </c>
      <c r="O42" s="348">
        <v>-1775.6207586657765</v>
      </c>
      <c r="P42" s="348">
        <v>-1470.033445953944</v>
      </c>
      <c r="Q42" s="348">
        <v>-3682.6062072457885</v>
      </c>
      <c r="R42" s="348">
        <v>-2218.8392128432902</v>
      </c>
      <c r="S42" s="348">
        <v>168.24217663730428</v>
      </c>
      <c r="T42" s="348">
        <v>-1556.6108916738904</v>
      </c>
      <c r="U42" s="348">
        <v>-795.84829174492313</v>
      </c>
      <c r="V42" s="348">
        <v>-1233.7474159795577</v>
      </c>
      <c r="W42" s="348">
        <v>-1868.2964361795575</v>
      </c>
      <c r="X42" s="348">
        <v>-2743.5476853782361</v>
      </c>
      <c r="Y42" s="348">
        <v>-1876.1747531582357</v>
      </c>
      <c r="Z42" s="348">
        <v>-1632.2463837799537</v>
      </c>
      <c r="AA42" s="348">
        <v>-1939.5085121053821</v>
      </c>
      <c r="AB42" s="348">
        <v>-1859.2702828925544</v>
      </c>
      <c r="AC42" s="348">
        <v>-1641.3399474040889</v>
      </c>
      <c r="AD42" s="348">
        <v>-2899.733457762351</v>
      </c>
      <c r="AE42" s="348">
        <v>-1642.8381096323515</v>
      </c>
      <c r="AF42" s="348">
        <v>-2051.309832296567</v>
      </c>
      <c r="AG42" s="348">
        <v>-1633.4463201007366</v>
      </c>
      <c r="AH42" s="348">
        <v>-1964.842127864827</v>
      </c>
      <c r="AI42" s="348">
        <v>-1988.4568607540664</v>
      </c>
      <c r="AJ42" s="348">
        <v>-2137.8050561441751</v>
      </c>
      <c r="AK42" s="348">
        <v>-1492.9879557654583</v>
      </c>
      <c r="AL42" s="348">
        <v>-2087.1230449954583</v>
      </c>
      <c r="AM42" s="348">
        <v>-4024.8395347699993</v>
      </c>
      <c r="AN42" s="348">
        <v>-473.68757249999931</v>
      </c>
      <c r="AO42" s="348">
        <v>-676.10565708999957</v>
      </c>
      <c r="AP42" s="348">
        <v>-1345.8996635800002</v>
      </c>
      <c r="AQ42" s="348">
        <v>-2093.9990885299994</v>
      </c>
      <c r="AR42" s="348">
        <v>-3017.4366279400006</v>
      </c>
      <c r="AS42" s="348">
        <v>-2764.1872855700003</v>
      </c>
      <c r="AT42" s="348">
        <v>-2234.3893797899996</v>
      </c>
      <c r="AU42" s="348">
        <v>-2655.4048601599998</v>
      </c>
      <c r="AV42" s="348">
        <v>-1758.42577856</v>
      </c>
      <c r="AW42" s="348">
        <v>-1993.0253167399999</v>
      </c>
      <c r="AX42" s="348">
        <v>-2465.9362924848992</v>
      </c>
      <c r="AY42" s="348">
        <v>-482.01852142459961</v>
      </c>
      <c r="AZ42" s="348">
        <v>-1552.6573665399999</v>
      </c>
      <c r="BA42" s="348">
        <v>-1159.82043176</v>
      </c>
      <c r="BB42" s="348">
        <v>-3931.9837737997009</v>
      </c>
      <c r="BC42" s="348">
        <v>-3065.2457308800003</v>
      </c>
      <c r="BD42" s="348">
        <v>-2828.2615453933004</v>
      </c>
      <c r="BE42" s="348">
        <v>-2998.4165087099996</v>
      </c>
      <c r="BF42" s="348">
        <v>-2378.32821074</v>
      </c>
      <c r="BG42" s="348">
        <v>-2060.4645497547008</v>
      </c>
      <c r="BH42" s="348">
        <v>-2460.4179005799997</v>
      </c>
      <c r="BI42" s="348">
        <v>-1453.9369057748002</v>
      </c>
      <c r="BJ42" s="348">
        <v>-1696.8519798408008</v>
      </c>
      <c r="BK42" s="348">
        <v>-2108.3196730200007</v>
      </c>
      <c r="BL42" s="348">
        <v>91.617365639999818</v>
      </c>
      <c r="BM42" s="348">
        <v>-937.83112639999979</v>
      </c>
      <c r="BN42" s="348">
        <v>-2346.5981321200006</v>
      </c>
      <c r="BO42" s="348">
        <v>-1954.0999270700004</v>
      </c>
      <c r="BP42" s="348">
        <v>-2183.5889311113006</v>
      </c>
      <c r="BQ42" s="348">
        <v>-1452.5479999500001</v>
      </c>
      <c r="BR42" s="348">
        <v>-1812.9497139217999</v>
      </c>
      <c r="BS42" s="348">
        <v>-2034.8601178405997</v>
      </c>
      <c r="BT42" s="348">
        <v>-1618.0209806016003</v>
      </c>
      <c r="BU42" s="348">
        <v>-1805.7137121500002</v>
      </c>
      <c r="BV42" s="348">
        <v>-1724.8083557000004</v>
      </c>
      <c r="BW42" s="348">
        <v>1559.1693456178002</v>
      </c>
      <c r="BX42" s="348">
        <v>630.39550131999977</v>
      </c>
      <c r="BY42" s="348">
        <v>952.09673219999968</v>
      </c>
      <c r="BZ42" s="348">
        <v>838.32905410960097</v>
      </c>
      <c r="CA42" s="348">
        <v>-1044.0263117708996</v>
      </c>
      <c r="CB42" s="348">
        <v>-1982.1415132935999</v>
      </c>
      <c r="CC42" s="348">
        <v>-2048.3821614500002</v>
      </c>
      <c r="CD42" s="348">
        <v>-1345.3310932505995</v>
      </c>
      <c r="CE42" s="348">
        <v>-3026.6595767721992</v>
      </c>
      <c r="CF42" s="348">
        <v>-4276.7126617430004</v>
      </c>
      <c r="CG42" s="348">
        <v>-2520.7721094100002</v>
      </c>
      <c r="CH42" s="348">
        <v>-1424.9071313100003</v>
      </c>
      <c r="CI42" s="348">
        <v>-1442.0128358499999</v>
      </c>
      <c r="CJ42" s="348">
        <v>-237.9748179218993</v>
      </c>
      <c r="CK42" s="348">
        <v>270.63367222000016</v>
      </c>
      <c r="CL42" s="348">
        <v>-3597.5718010836999</v>
      </c>
      <c r="CM42" s="348">
        <v>607.9655008681998</v>
      </c>
      <c r="CN42" s="348">
        <v>-1465.5184056590997</v>
      </c>
      <c r="CO42" s="348">
        <v>-3429.6921944012997</v>
      </c>
      <c r="CP42" s="348">
        <v>-2142.3596815794999</v>
      </c>
      <c r="CQ42" s="348">
        <v>-2662.2029818452002</v>
      </c>
      <c r="CR42" s="348">
        <v>-4909.1860274699002</v>
      </c>
      <c r="CS42" s="348">
        <v>-2534.7510207188002</v>
      </c>
      <c r="CT42" s="348">
        <v>-1966.2159120747006</v>
      </c>
      <c r="CU42" s="348">
        <v>-1284.3425752100009</v>
      </c>
      <c r="CV42" s="348">
        <v>-180.92847384000035</v>
      </c>
      <c r="CW42" s="348">
        <v>219.9093061500005</v>
      </c>
      <c r="CX42" s="348">
        <v>365.0189127800009</v>
      </c>
      <c r="CY42" s="348">
        <v>-1556.1170440399987</v>
      </c>
      <c r="CZ42" s="348">
        <v>-1555.9816657299998</v>
      </c>
      <c r="DA42" s="348">
        <v>-2565.2627300099994</v>
      </c>
      <c r="DB42" s="348">
        <v>-1658.5654057500005</v>
      </c>
      <c r="DC42" s="348">
        <v>-1655.7917982700012</v>
      </c>
      <c r="DD42" s="348">
        <v>-2028.6412069099999</v>
      </c>
      <c r="DE42" s="348">
        <v>-1001.4841581099996</v>
      </c>
      <c r="DF42" s="348">
        <v>-1032.13478525</v>
      </c>
      <c r="DG42" s="348">
        <v>-108.15603915000172</v>
      </c>
      <c r="DH42" s="348">
        <v>-1494.2287074799999</v>
      </c>
      <c r="DI42" s="348">
        <v>-361.94582274999897</v>
      </c>
      <c r="DJ42" s="348">
        <v>-2941.6597123300003</v>
      </c>
      <c r="DK42" s="348">
        <v>-1586.9899789700003</v>
      </c>
      <c r="DL42" s="348">
        <v>-4509.61590282</v>
      </c>
      <c r="DM42" s="348">
        <v>-1785.9657425499997</v>
      </c>
      <c r="DN42" s="348">
        <v>-1847.3845652500008</v>
      </c>
      <c r="DO42" s="348">
        <v>-1813.174899339999</v>
      </c>
      <c r="DP42" s="348">
        <v>-1322.998439</v>
      </c>
      <c r="DQ42" s="348">
        <v>-2358.83567636</v>
      </c>
      <c r="DR42" s="348">
        <v>-2000.9936547299999</v>
      </c>
      <c r="DS42" s="348">
        <v>-1222.1056473899987</v>
      </c>
      <c r="DT42" s="348">
        <v>-2031.9383635099994</v>
      </c>
      <c r="DU42" s="348">
        <v>-1477.6043098000007</v>
      </c>
      <c r="DV42" s="348">
        <v>-2749.1358333299995</v>
      </c>
      <c r="DW42" s="348">
        <v>-3005.4723059100006</v>
      </c>
      <c r="DX42" s="348">
        <v>-4669.4300936099999</v>
      </c>
      <c r="DY42" s="348">
        <v>-3484.5611744500011</v>
      </c>
      <c r="DZ42" s="348">
        <v>-3784.7294154800006</v>
      </c>
      <c r="EA42" s="348">
        <v>-2962.9277215000002</v>
      </c>
      <c r="EB42" s="348">
        <v>-3937.8627384200008</v>
      </c>
      <c r="EC42" s="348">
        <v>-3511.2834003400003</v>
      </c>
      <c r="ED42" s="348">
        <v>-3931.9321283400004</v>
      </c>
      <c r="EE42" s="348">
        <v>-4367.5514717400001</v>
      </c>
      <c r="EF42" s="348">
        <v>-5401.1095836999984</v>
      </c>
      <c r="EG42" s="348">
        <v>-4513.4413628700004</v>
      </c>
      <c r="EH42" s="348">
        <v>-4578.3891101599993</v>
      </c>
      <c r="EI42" s="348">
        <v>-5208.0824402099997</v>
      </c>
      <c r="EJ42" s="348">
        <v>-4990.4116765200006</v>
      </c>
      <c r="EK42" s="348">
        <v>-5149.6284557500003</v>
      </c>
      <c r="EL42" s="348">
        <v>-3841.4111906700005</v>
      </c>
      <c r="EM42" s="348">
        <v>-4512.8321233299994</v>
      </c>
      <c r="EN42" s="348">
        <v>-3543.561943449999</v>
      </c>
      <c r="EO42" s="348">
        <v>-3650.7970602100004</v>
      </c>
      <c r="EP42" s="348">
        <v>-3951.1948889799996</v>
      </c>
      <c r="EQ42" s="348">
        <v>-4133.0492223699985</v>
      </c>
      <c r="ER42" s="348">
        <v>-3845.2686077999992</v>
      </c>
      <c r="ES42" s="348">
        <v>-3123.8034269599993</v>
      </c>
      <c r="ET42" s="348">
        <v>-4229.8982323499986</v>
      </c>
      <c r="EU42" s="348">
        <v>-3139.5857608899996</v>
      </c>
      <c r="EV42" s="348">
        <v>-4134.746846869999</v>
      </c>
      <c r="EW42" s="348">
        <v>-3102.3298126900008</v>
      </c>
      <c r="EX42" s="348">
        <v>-3648.6295060699999</v>
      </c>
      <c r="EY42" s="348">
        <v>-4078.8731938299998</v>
      </c>
      <c r="EZ42" s="348">
        <v>-3153.3778993599994</v>
      </c>
      <c r="FA42" s="348">
        <v>-3533.8732235699999</v>
      </c>
      <c r="FB42" s="348">
        <v>-3002.5141221300009</v>
      </c>
      <c r="FC42" s="348">
        <v>-3742.9445038700005</v>
      </c>
      <c r="FD42" s="348">
        <v>-4684.1129688799992</v>
      </c>
      <c r="FE42" s="348">
        <v>-3001.2455548900002</v>
      </c>
      <c r="FF42" s="348">
        <v>-3122.4233025900007</v>
      </c>
      <c r="FG42" s="348">
        <v>-2765.2450742900005</v>
      </c>
      <c r="FH42" s="348">
        <v>-2864.1332122099866</v>
      </c>
      <c r="FI42" s="348">
        <v>-2620.6289762599995</v>
      </c>
      <c r="FJ42" s="348">
        <v>-3072.5210671</v>
      </c>
      <c r="FK42" s="348">
        <v>-2869.3489069999996</v>
      </c>
      <c r="FL42" s="348">
        <v>-2940.2044405000015</v>
      </c>
      <c r="FM42" s="348">
        <v>-2687.3913825099994</v>
      </c>
      <c r="FN42" s="348">
        <v>-2735.1871717699983</v>
      </c>
      <c r="FO42" s="348">
        <v>-3423.1114610600002</v>
      </c>
      <c r="FP42" s="348">
        <v>-2744.8676264800006</v>
      </c>
      <c r="FQ42" s="348">
        <v>-2488.6296792199996</v>
      </c>
      <c r="FR42" s="348">
        <v>-3797.8885235700013</v>
      </c>
      <c r="FS42" s="348">
        <v>-2529.7213656699996</v>
      </c>
      <c r="FT42" s="348">
        <v>-2855.5551704099989</v>
      </c>
      <c r="FU42" s="348">
        <v>-2865.2769826999993</v>
      </c>
      <c r="FV42" s="348">
        <v>-2525.7947433100007</v>
      </c>
      <c r="FW42" s="348">
        <v>-2606.1942512699998</v>
      </c>
      <c r="FX42" s="348">
        <v>-2551.4999348299989</v>
      </c>
      <c r="FY42" s="348">
        <v>-2584.8796605099992</v>
      </c>
      <c r="FZ42" s="348">
        <v>-2618.4831884000009</v>
      </c>
      <c r="GA42" s="348">
        <v>-2242.043742150001</v>
      </c>
      <c r="GB42" s="348">
        <v>-1854.3394512299999</v>
      </c>
      <c r="GC42" s="348">
        <v>-1932.0597495099994</v>
      </c>
      <c r="GD42" s="348">
        <v>-2443.4567122000003</v>
      </c>
      <c r="GE42" s="348">
        <v>-2418.09532842</v>
      </c>
      <c r="GF42" s="348">
        <v>-2791.0407447400003</v>
      </c>
      <c r="GG42" s="348">
        <v>-2180.0739372100002</v>
      </c>
      <c r="GH42" s="348">
        <v>-2302.2790356999999</v>
      </c>
      <c r="GI42" s="348">
        <v>-2681.6051184500006</v>
      </c>
      <c r="GJ42" s="348">
        <v>-2312.6731302499984</v>
      </c>
      <c r="GK42" s="348">
        <v>-1962.1403716899997</v>
      </c>
      <c r="GL42" s="348">
        <v>-2345.9099469399989</v>
      </c>
      <c r="GM42" s="348">
        <v>-2395.2542540800014</v>
      </c>
      <c r="GN42" s="348">
        <v>-1906.4201162700003</v>
      </c>
      <c r="GO42" s="348">
        <v>-2053.1916591699996</v>
      </c>
      <c r="GP42" s="348">
        <v>-2001.30337446</v>
      </c>
      <c r="GQ42" s="348">
        <v>-2662.3155610500007</v>
      </c>
      <c r="GR42" s="348">
        <v>-2192.6597928099991</v>
      </c>
      <c r="GS42" s="348">
        <v>-2565.2108027300005</v>
      </c>
      <c r="GT42" s="348">
        <v>-2354.6243048699994</v>
      </c>
      <c r="GU42" s="348">
        <v>-1864.0941379100013</v>
      </c>
      <c r="GV42" s="348">
        <v>-75.491634150001005</v>
      </c>
      <c r="GW42" s="348">
        <v>-1974.8144280200002</v>
      </c>
      <c r="GX42" s="348">
        <v>-1924.5733578299998</v>
      </c>
      <c r="GY42" s="348">
        <v>-2901.2044644599991</v>
      </c>
      <c r="GZ42" s="348">
        <v>-1893.7234507700009</v>
      </c>
      <c r="HA42" s="348">
        <v>-1924.1926348399982</v>
      </c>
      <c r="HB42" s="348">
        <v>-1525.8798998699999</v>
      </c>
      <c r="HC42" s="348">
        <v>-1341.0093995300001</v>
      </c>
      <c r="HD42" s="348">
        <v>-1946.7026311700024</v>
      </c>
      <c r="HE42" s="348">
        <v>-1595.1402559900002</v>
      </c>
      <c r="HF42" s="348">
        <v>-1594.8983156499999</v>
      </c>
      <c r="HG42" s="348">
        <v>-1434.7946335900008</v>
      </c>
      <c r="HH42" s="348">
        <v>-1341.4444644699997</v>
      </c>
      <c r="HI42" s="348">
        <v>-1170.64067363</v>
      </c>
      <c r="HJ42" s="348">
        <v>-1840.2649932200004</v>
      </c>
      <c r="HK42" s="348">
        <v>-3485.0142784600007</v>
      </c>
      <c r="HL42" s="348">
        <v>-965.92097091000016</v>
      </c>
      <c r="HM42" s="348">
        <v>-1068.1793234299982</v>
      </c>
      <c r="HN42" s="348">
        <v>-1240.2198771300709</v>
      </c>
      <c r="HO42" s="348">
        <v>-35.209282309999047</v>
      </c>
      <c r="HP42" s="348">
        <v>-709.75549869000213</v>
      </c>
      <c r="HQ42" s="348">
        <v>-279.2442664400001</v>
      </c>
      <c r="HR42" s="348">
        <v>-1463.9379860199977</v>
      </c>
      <c r="HS42" s="348">
        <v>-1252.1411862900002</v>
      </c>
      <c r="HT42" s="348">
        <v>8945.7638813100002</v>
      </c>
      <c r="HU42" s="348">
        <v>-1645.0558088399982</v>
      </c>
      <c r="HV42" s="348">
        <v>-1887.6457605199994</v>
      </c>
      <c r="HW42" s="348">
        <v>-1846.8891197900004</v>
      </c>
      <c r="HX42" s="348">
        <v>-952.30784417999882</v>
      </c>
      <c r="HY42" s="348">
        <v>-840.15951507000023</v>
      </c>
      <c r="HZ42" s="348">
        <v>-1472.9992224699986</v>
      </c>
      <c r="IA42" s="348">
        <v>-838.68584889000022</v>
      </c>
      <c r="IB42" s="348">
        <v>-985.56077109000023</v>
      </c>
      <c r="IC42" s="348">
        <v>-433.45929865000016</v>
      </c>
      <c r="ID42" s="348">
        <v>-193.97454382000186</v>
      </c>
      <c r="IE42" s="348">
        <v>-23.216722489998997</v>
      </c>
      <c r="IF42" s="348">
        <v>386.48635260000185</v>
      </c>
      <c r="IG42" s="348">
        <v>-1346.8822289599991</v>
      </c>
      <c r="IH42" s="348">
        <v>-1419.1249284200012</v>
      </c>
      <c r="II42" s="348">
        <v>-1340.6196890199981</v>
      </c>
      <c r="IJ42" s="348">
        <v>-1403.1005937599991</v>
      </c>
      <c r="IK42" s="348">
        <v>-1384.7060990199996</v>
      </c>
      <c r="IL42" s="348">
        <v>-1478.3501861900013</v>
      </c>
      <c r="IM42" s="348">
        <v>-1415.1283438801861</v>
      </c>
      <c r="IN42" s="348">
        <v>-1702.9975624000047</v>
      </c>
      <c r="IO42" s="348">
        <v>-1596.9163485099989</v>
      </c>
      <c r="IP42" s="348">
        <v>-1357.8192761701061</v>
      </c>
      <c r="IQ42" s="348">
        <v>-1425.7959780199985</v>
      </c>
      <c r="IR42" s="348">
        <v>-1503.616912699998</v>
      </c>
      <c r="IS42" s="348">
        <v>-1702.2869915999991</v>
      </c>
      <c r="IT42" s="348">
        <v>-1414.3409139400014</v>
      </c>
      <c r="IU42" s="348">
        <v>-1445.6126070699986</v>
      </c>
      <c r="IV42" s="348">
        <v>-1294.9681847400013</v>
      </c>
      <c r="IW42" s="348">
        <v>-1240.6516449900002</v>
      </c>
      <c r="IX42" s="348">
        <v>-1303.5964732499983</v>
      </c>
      <c r="IY42" s="348">
        <v>-883.1900912199992</v>
      </c>
      <c r="IZ42" s="348">
        <v>-1371.5793374200025</v>
      </c>
      <c r="JA42" s="348">
        <v>-1306.584820730001</v>
      </c>
      <c r="JB42" s="348">
        <v>-6845.3394007099987</v>
      </c>
      <c r="JC42" s="348">
        <v>-1085.7538417899998</v>
      </c>
      <c r="JD42" s="348">
        <v>-1391.6650852700006</v>
      </c>
      <c r="JE42" s="348">
        <v>-1386.2626217400014</v>
      </c>
      <c r="JF42" s="348">
        <v>-1506.804999340002</v>
      </c>
      <c r="JG42" s="348">
        <v>1166.4672615399988</v>
      </c>
      <c r="JH42" s="348">
        <v>1718.8101649700013</v>
      </c>
      <c r="JI42" s="348">
        <v>1274.6601640299982</v>
      </c>
      <c r="JJ42" s="348">
        <v>-761.71238935999861</v>
      </c>
      <c r="JK42" s="334"/>
    </row>
    <row r="43" spans="1:271">
      <c r="A43" s="338" t="s">
        <v>54</v>
      </c>
      <c r="B43" s="339" t="s">
        <v>18</v>
      </c>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c r="BZ43" s="330"/>
      <c r="CA43" s="330"/>
      <c r="CB43" s="330"/>
      <c r="CC43" s="330"/>
      <c r="CD43" s="330"/>
      <c r="CE43" s="330"/>
      <c r="CF43" s="330"/>
      <c r="CG43" s="330"/>
      <c r="CH43" s="330"/>
      <c r="CI43" s="330"/>
      <c r="CJ43" s="330"/>
      <c r="CK43" s="330"/>
      <c r="CL43" s="330"/>
      <c r="CM43" s="330"/>
      <c r="CN43" s="330"/>
      <c r="CO43" s="330"/>
      <c r="CP43" s="330"/>
      <c r="CQ43" s="330"/>
      <c r="CR43" s="330"/>
      <c r="CS43" s="330"/>
      <c r="CT43" s="330"/>
      <c r="CU43" s="330"/>
      <c r="CV43" s="330"/>
      <c r="CW43" s="330"/>
      <c r="CX43" s="330"/>
      <c r="CY43" s="330"/>
      <c r="CZ43" s="330"/>
      <c r="DA43" s="330"/>
      <c r="DB43" s="330"/>
      <c r="DC43" s="330"/>
      <c r="DD43" s="330"/>
      <c r="DE43" s="330"/>
      <c r="DF43" s="330"/>
      <c r="DG43" s="330"/>
      <c r="DH43" s="330"/>
      <c r="DI43" s="330"/>
      <c r="DJ43" s="330"/>
      <c r="DK43" s="330"/>
      <c r="DL43" s="330"/>
      <c r="DM43" s="330"/>
      <c r="DN43" s="330"/>
      <c r="DO43" s="330"/>
      <c r="DP43" s="330"/>
      <c r="DQ43" s="330"/>
      <c r="DR43" s="330"/>
      <c r="DS43" s="330"/>
      <c r="DT43" s="330"/>
      <c r="DU43" s="330"/>
      <c r="DV43" s="330"/>
      <c r="DW43" s="330"/>
      <c r="DX43" s="330"/>
      <c r="DY43" s="330"/>
      <c r="DZ43" s="330"/>
      <c r="EA43" s="330"/>
      <c r="EB43" s="330"/>
      <c r="EC43" s="330"/>
      <c r="ED43" s="330"/>
      <c r="EE43" s="330"/>
      <c r="EF43" s="330"/>
      <c r="EG43" s="330"/>
      <c r="EH43" s="330"/>
      <c r="EI43" s="330"/>
      <c r="EJ43" s="330"/>
      <c r="EK43" s="330"/>
      <c r="EL43" s="330"/>
      <c r="EM43" s="330"/>
      <c r="EN43" s="330"/>
      <c r="EO43" s="330"/>
      <c r="EP43" s="330"/>
      <c r="EQ43" s="330"/>
      <c r="ER43" s="330"/>
      <c r="ES43" s="330"/>
      <c r="ET43" s="330"/>
      <c r="EU43" s="330"/>
      <c r="EV43" s="330"/>
      <c r="EW43" s="330"/>
      <c r="EX43" s="330"/>
      <c r="EY43" s="330"/>
      <c r="EZ43" s="330"/>
      <c r="FA43" s="330"/>
      <c r="FB43" s="330"/>
      <c r="FC43" s="330"/>
      <c r="FD43" s="330"/>
      <c r="FE43" s="330"/>
      <c r="FF43" s="330"/>
      <c r="FG43" s="330"/>
      <c r="FH43" s="330"/>
      <c r="FI43" s="330"/>
      <c r="FJ43" s="330"/>
      <c r="FK43" s="330"/>
      <c r="FL43" s="330"/>
      <c r="FM43" s="330"/>
      <c r="FN43" s="330"/>
      <c r="FO43" s="330"/>
      <c r="FP43" s="330"/>
      <c r="FQ43" s="330"/>
      <c r="FR43" s="330"/>
      <c r="FS43" s="330"/>
      <c r="FT43" s="330"/>
      <c r="FU43" s="330"/>
      <c r="FV43" s="330"/>
      <c r="FW43" s="330"/>
      <c r="FX43" s="330"/>
      <c r="FY43" s="330"/>
      <c r="FZ43" s="330"/>
      <c r="GA43" s="330"/>
      <c r="GB43" s="330"/>
      <c r="GC43" s="330"/>
      <c r="GD43" s="330"/>
      <c r="GE43" s="330"/>
      <c r="GF43" s="330"/>
      <c r="GG43" s="330"/>
      <c r="GH43" s="330"/>
      <c r="GI43" s="330"/>
      <c r="GJ43" s="330"/>
      <c r="GK43" s="330"/>
      <c r="GL43" s="330"/>
      <c r="GM43" s="330"/>
      <c r="GN43" s="330"/>
      <c r="GO43" s="330"/>
      <c r="GP43" s="330"/>
      <c r="GQ43" s="330"/>
      <c r="GR43" s="330"/>
      <c r="GS43" s="330"/>
      <c r="GT43" s="330"/>
      <c r="GU43" s="330"/>
      <c r="GV43" s="330"/>
      <c r="GW43" s="330"/>
      <c r="GX43" s="330"/>
      <c r="GY43" s="330"/>
      <c r="GZ43" s="330"/>
      <c r="HA43" s="330"/>
      <c r="HB43" s="330"/>
      <c r="HC43" s="330"/>
      <c r="HD43" s="330"/>
      <c r="HE43" s="330"/>
      <c r="HF43" s="330"/>
      <c r="HG43" s="330"/>
      <c r="HH43" s="330"/>
      <c r="HI43" s="330"/>
      <c r="HJ43" s="330"/>
      <c r="HK43" s="330"/>
      <c r="HL43" s="330"/>
      <c r="HM43" s="330"/>
      <c r="HN43" s="330"/>
      <c r="HO43" s="330"/>
      <c r="HP43" s="330"/>
      <c r="HQ43" s="330"/>
      <c r="HR43" s="330"/>
      <c r="HS43" s="330"/>
      <c r="HT43" s="330"/>
      <c r="HU43" s="330"/>
      <c r="HV43" s="330"/>
      <c r="HW43" s="330"/>
      <c r="HX43" s="330"/>
      <c r="HY43" s="330"/>
      <c r="HZ43" s="330"/>
      <c r="IA43" s="330"/>
      <c r="IB43" s="330"/>
      <c r="IC43" s="330"/>
      <c r="ID43" s="330"/>
      <c r="IE43" s="330"/>
      <c r="IF43" s="330"/>
      <c r="IG43" s="330"/>
      <c r="IH43" s="330"/>
      <c r="II43" s="330"/>
      <c r="IJ43" s="330"/>
      <c r="IK43" s="330"/>
      <c r="IL43" s="330"/>
      <c r="IM43" s="330"/>
      <c r="IN43" s="330"/>
      <c r="IO43" s="330"/>
      <c r="IP43" s="330"/>
      <c r="IQ43" s="330"/>
      <c r="IR43" s="330"/>
      <c r="IS43" s="330"/>
      <c r="IT43" s="330"/>
      <c r="IU43" s="330"/>
      <c r="IV43" s="330"/>
      <c r="IW43" s="330"/>
      <c r="IX43" s="330"/>
      <c r="IY43" s="330"/>
      <c r="IZ43" s="330"/>
      <c r="JA43" s="330"/>
      <c r="JB43" s="330"/>
      <c r="JC43" s="330"/>
      <c r="JD43" s="330"/>
      <c r="JE43" s="330"/>
      <c r="JF43" s="330"/>
      <c r="JG43" s="330"/>
      <c r="JH43" s="330"/>
      <c r="JI43" s="330"/>
      <c r="JJ43" s="330"/>
      <c r="JK43" s="340" t="s">
        <v>30</v>
      </c>
    </row>
    <row r="44" spans="1:271" ht="11.25" customHeight="1">
      <c r="A44" s="343" t="s">
        <v>55</v>
      </c>
      <c r="B44" s="331" t="s">
        <v>18</v>
      </c>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c r="CI44" s="348"/>
      <c r="CJ44" s="348"/>
      <c r="CK44" s="348"/>
      <c r="CL44" s="348"/>
      <c r="CM44" s="348"/>
      <c r="CN44" s="348"/>
      <c r="CO44" s="348"/>
      <c r="CP44" s="348"/>
      <c r="CQ44" s="348"/>
      <c r="CR44" s="348"/>
      <c r="CS44" s="348"/>
      <c r="CT44" s="348"/>
      <c r="CU44" s="348"/>
      <c r="CV44" s="348"/>
      <c r="CW44" s="348"/>
      <c r="CX44" s="348"/>
      <c r="CY44" s="348"/>
      <c r="CZ44" s="348"/>
      <c r="DA44" s="348"/>
      <c r="DB44" s="348"/>
      <c r="DC44" s="348"/>
      <c r="DD44" s="348"/>
      <c r="DE44" s="348"/>
      <c r="DF44" s="348"/>
      <c r="DG44" s="348"/>
      <c r="DH44" s="348"/>
      <c r="DI44" s="348"/>
      <c r="DJ44" s="348"/>
      <c r="DK44" s="348"/>
      <c r="DL44" s="348"/>
      <c r="DM44" s="348"/>
      <c r="DN44" s="348"/>
      <c r="DO44" s="348"/>
      <c r="DP44" s="348"/>
      <c r="DQ44" s="348"/>
      <c r="DR44" s="348"/>
      <c r="DS44" s="348"/>
      <c r="DT44" s="348"/>
      <c r="DU44" s="348"/>
      <c r="DV44" s="348"/>
      <c r="DW44" s="348"/>
      <c r="DX44" s="348"/>
      <c r="DY44" s="348"/>
      <c r="DZ44" s="348"/>
      <c r="EA44" s="348"/>
      <c r="EB44" s="348"/>
      <c r="EC44" s="348"/>
      <c r="ED44" s="348"/>
      <c r="EE44" s="348"/>
      <c r="EF44" s="348"/>
      <c r="EG44" s="348"/>
      <c r="EH44" s="348"/>
      <c r="EI44" s="348"/>
      <c r="EJ44" s="348"/>
      <c r="EK44" s="348"/>
      <c r="EL44" s="348"/>
      <c r="EM44" s="348"/>
      <c r="EN44" s="348"/>
      <c r="EO44" s="348"/>
      <c r="EP44" s="348"/>
      <c r="EQ44" s="348"/>
      <c r="ER44" s="348"/>
      <c r="ES44" s="348"/>
      <c r="ET44" s="348"/>
      <c r="EU44" s="348"/>
      <c r="EV44" s="348"/>
      <c r="EW44" s="348"/>
      <c r="EX44" s="348"/>
      <c r="EY44" s="348"/>
      <c r="EZ44" s="348"/>
      <c r="FA44" s="348"/>
      <c r="FB44" s="348"/>
      <c r="FC44" s="348"/>
      <c r="FD44" s="348"/>
      <c r="FE44" s="348"/>
      <c r="FF44" s="348"/>
      <c r="FG44" s="348"/>
      <c r="FH44" s="348"/>
      <c r="FI44" s="348"/>
      <c r="FJ44" s="348"/>
      <c r="FK44" s="348"/>
      <c r="FL44" s="348"/>
      <c r="FM44" s="348"/>
      <c r="FN44" s="348"/>
      <c r="FO44" s="348"/>
      <c r="FP44" s="348"/>
      <c r="FQ44" s="348"/>
      <c r="FR44" s="348"/>
      <c r="FS44" s="348"/>
      <c r="FT44" s="348"/>
      <c r="FU44" s="348"/>
      <c r="FV44" s="348"/>
      <c r="FW44" s="348"/>
      <c r="FX44" s="348"/>
      <c r="FY44" s="348"/>
      <c r="FZ44" s="348"/>
      <c r="GA44" s="348"/>
      <c r="GB44" s="348"/>
      <c r="GC44" s="348"/>
      <c r="GD44" s="348"/>
      <c r="GE44" s="348"/>
      <c r="GF44" s="348"/>
      <c r="GG44" s="348"/>
      <c r="GH44" s="348"/>
      <c r="GI44" s="348"/>
      <c r="GJ44" s="348"/>
      <c r="GK44" s="348"/>
      <c r="GL44" s="348"/>
      <c r="GM44" s="348"/>
      <c r="GN44" s="348"/>
      <c r="GO44" s="348"/>
      <c r="GP44" s="348"/>
      <c r="GQ44" s="348"/>
      <c r="GR44" s="348"/>
      <c r="GS44" s="348"/>
      <c r="GT44" s="348"/>
      <c r="GU44" s="348"/>
      <c r="GV44" s="348"/>
      <c r="GW44" s="348"/>
      <c r="GX44" s="348"/>
      <c r="GY44" s="348"/>
      <c r="GZ44" s="348"/>
      <c r="HA44" s="348"/>
      <c r="HB44" s="348"/>
      <c r="HC44" s="348"/>
      <c r="HD44" s="348"/>
      <c r="HE44" s="348"/>
      <c r="HF44" s="348"/>
      <c r="HG44" s="348"/>
      <c r="HH44" s="348"/>
      <c r="HI44" s="348"/>
      <c r="HJ44" s="348"/>
      <c r="HK44" s="348"/>
      <c r="HL44" s="348"/>
      <c r="HM44" s="348"/>
      <c r="HN44" s="348"/>
      <c r="HO44" s="348"/>
      <c r="HP44" s="348"/>
      <c r="HQ44" s="348"/>
      <c r="HR44" s="348"/>
      <c r="HS44" s="348"/>
      <c r="HT44" s="348"/>
      <c r="HU44" s="348"/>
      <c r="HV44" s="348"/>
      <c r="HW44" s="348"/>
      <c r="HX44" s="348"/>
      <c r="HY44" s="348"/>
      <c r="HZ44" s="348"/>
      <c r="IA44" s="348"/>
      <c r="IB44" s="348"/>
      <c r="IC44" s="348"/>
      <c r="ID44" s="348"/>
      <c r="IE44" s="348"/>
      <c r="IF44" s="348"/>
      <c r="IG44" s="348"/>
      <c r="IH44" s="348"/>
      <c r="II44" s="348"/>
      <c r="IJ44" s="348"/>
      <c r="IK44" s="348"/>
      <c r="IL44" s="348"/>
      <c r="IM44" s="348"/>
      <c r="IN44" s="348"/>
      <c r="IO44" s="348"/>
      <c r="IP44" s="348"/>
      <c r="IQ44" s="348"/>
      <c r="IR44" s="348"/>
      <c r="IS44" s="348"/>
      <c r="IT44" s="348"/>
      <c r="IU44" s="348"/>
      <c r="IV44" s="348"/>
      <c r="IW44" s="348"/>
      <c r="IX44" s="348"/>
      <c r="IY44" s="348"/>
      <c r="IZ44" s="348"/>
      <c r="JA44" s="348"/>
      <c r="JB44" s="348"/>
      <c r="JC44" s="348"/>
      <c r="JD44" s="348"/>
      <c r="JE44" s="348"/>
      <c r="JF44" s="348"/>
      <c r="JG44" s="348"/>
      <c r="JH44" s="348"/>
      <c r="JI44" s="348"/>
      <c r="JJ44" s="348"/>
      <c r="JK44" s="333"/>
    </row>
    <row r="45" spans="1:271">
      <c r="A45" s="343" t="s">
        <v>56</v>
      </c>
      <c r="B45" s="331" t="s">
        <v>18</v>
      </c>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c r="CD45" s="348"/>
      <c r="CE45" s="348"/>
      <c r="CF45" s="348"/>
      <c r="CG45" s="348"/>
      <c r="CH45" s="348"/>
      <c r="CI45" s="348"/>
      <c r="CJ45" s="348"/>
      <c r="CK45" s="348"/>
      <c r="CL45" s="348"/>
      <c r="CM45" s="348"/>
      <c r="CN45" s="348"/>
      <c r="CO45" s="348"/>
      <c r="CP45" s="348"/>
      <c r="CQ45" s="348"/>
      <c r="CR45" s="348"/>
      <c r="CS45" s="348"/>
      <c r="CT45" s="348"/>
      <c r="CU45" s="348"/>
      <c r="CV45" s="348"/>
      <c r="CW45" s="348"/>
      <c r="CX45" s="348"/>
      <c r="CY45" s="348"/>
      <c r="CZ45" s="348"/>
      <c r="DA45" s="348"/>
      <c r="DB45" s="348"/>
      <c r="DC45" s="348"/>
      <c r="DD45" s="348"/>
      <c r="DE45" s="348"/>
      <c r="DF45" s="348"/>
      <c r="DG45" s="348"/>
      <c r="DH45" s="348"/>
      <c r="DI45" s="348"/>
      <c r="DJ45" s="348"/>
      <c r="DK45" s="348"/>
      <c r="DL45" s="348"/>
      <c r="DM45" s="348"/>
      <c r="DN45" s="348"/>
      <c r="DO45" s="348"/>
      <c r="DP45" s="348"/>
      <c r="DQ45" s="348"/>
      <c r="DR45" s="348"/>
      <c r="DS45" s="348"/>
      <c r="DT45" s="348"/>
      <c r="DU45" s="348"/>
      <c r="DV45" s="348"/>
      <c r="DW45" s="348"/>
      <c r="DX45" s="348"/>
      <c r="DY45" s="348"/>
      <c r="DZ45" s="348"/>
      <c r="EA45" s="348"/>
      <c r="EB45" s="348"/>
      <c r="EC45" s="348"/>
      <c r="ED45" s="348"/>
      <c r="EE45" s="348"/>
      <c r="EF45" s="348"/>
      <c r="EG45" s="348"/>
      <c r="EH45" s="348"/>
      <c r="EI45" s="348"/>
      <c r="EJ45" s="348"/>
      <c r="EK45" s="348"/>
      <c r="EL45" s="348"/>
      <c r="EM45" s="348"/>
      <c r="EN45" s="348"/>
      <c r="EO45" s="348"/>
      <c r="EP45" s="348"/>
      <c r="EQ45" s="348"/>
      <c r="ER45" s="348"/>
      <c r="ES45" s="348"/>
      <c r="ET45" s="348"/>
      <c r="EU45" s="348"/>
      <c r="EV45" s="348"/>
      <c r="EW45" s="348"/>
      <c r="EX45" s="348"/>
      <c r="EY45" s="348"/>
      <c r="EZ45" s="348"/>
      <c r="FA45" s="348"/>
      <c r="FB45" s="348"/>
      <c r="FC45" s="348"/>
      <c r="FD45" s="348"/>
      <c r="FE45" s="348"/>
      <c r="FF45" s="348"/>
      <c r="FG45" s="348"/>
      <c r="FH45" s="348"/>
      <c r="FI45" s="348"/>
      <c r="FJ45" s="348"/>
      <c r="FK45" s="348"/>
      <c r="FL45" s="348"/>
      <c r="FM45" s="348"/>
      <c r="FN45" s="348"/>
      <c r="FO45" s="348"/>
      <c r="FP45" s="348"/>
      <c r="FQ45" s="348"/>
      <c r="FR45" s="348"/>
      <c r="FS45" s="348"/>
      <c r="FT45" s="348"/>
      <c r="FU45" s="348"/>
      <c r="FV45" s="348"/>
      <c r="FW45" s="348"/>
      <c r="FX45" s="348"/>
      <c r="FY45" s="348"/>
      <c r="FZ45" s="348"/>
      <c r="GA45" s="348"/>
      <c r="GB45" s="348"/>
      <c r="GC45" s="348"/>
      <c r="GD45" s="348"/>
      <c r="GE45" s="348"/>
      <c r="GF45" s="348"/>
      <c r="GG45" s="348"/>
      <c r="GH45" s="348"/>
      <c r="GI45" s="348"/>
      <c r="GJ45" s="348"/>
      <c r="GK45" s="348"/>
      <c r="GL45" s="348"/>
      <c r="GM45" s="348"/>
      <c r="GN45" s="348"/>
      <c r="GO45" s="348"/>
      <c r="GP45" s="348"/>
      <c r="GQ45" s="348"/>
      <c r="GR45" s="348"/>
      <c r="GS45" s="348"/>
      <c r="GT45" s="348"/>
      <c r="GU45" s="348"/>
      <c r="GV45" s="348"/>
      <c r="GW45" s="348"/>
      <c r="GX45" s="348"/>
      <c r="GY45" s="348"/>
      <c r="GZ45" s="348"/>
      <c r="HA45" s="348"/>
      <c r="HB45" s="348"/>
      <c r="HC45" s="348"/>
      <c r="HD45" s="348"/>
      <c r="HE45" s="348"/>
      <c r="HF45" s="348"/>
      <c r="HG45" s="348"/>
      <c r="HH45" s="348"/>
      <c r="HI45" s="348"/>
      <c r="HJ45" s="348"/>
      <c r="HK45" s="348"/>
      <c r="HL45" s="348"/>
      <c r="HM45" s="348"/>
      <c r="HN45" s="348"/>
      <c r="HO45" s="348"/>
      <c r="HP45" s="348"/>
      <c r="HQ45" s="348"/>
      <c r="HR45" s="348"/>
      <c r="HS45" s="348"/>
      <c r="HT45" s="348"/>
      <c r="HU45" s="348"/>
      <c r="HV45" s="348"/>
      <c r="HW45" s="348"/>
      <c r="HX45" s="348"/>
      <c r="HY45" s="348"/>
      <c r="HZ45" s="348"/>
      <c r="IA45" s="348"/>
      <c r="IB45" s="348"/>
      <c r="IC45" s="348"/>
      <c r="ID45" s="348"/>
      <c r="IE45" s="348"/>
      <c r="IF45" s="348"/>
      <c r="IG45" s="348"/>
      <c r="IH45" s="348"/>
      <c r="II45" s="348"/>
      <c r="IJ45" s="348"/>
      <c r="IK45" s="348"/>
      <c r="IL45" s="348"/>
      <c r="IM45" s="348"/>
      <c r="IN45" s="348"/>
      <c r="IO45" s="348"/>
      <c r="IP45" s="348"/>
      <c r="IQ45" s="348"/>
      <c r="IR45" s="348"/>
      <c r="IS45" s="348"/>
      <c r="IT45" s="348"/>
      <c r="IU45" s="348"/>
      <c r="IV45" s="348"/>
      <c r="IW45" s="348"/>
      <c r="IX45" s="348"/>
      <c r="IY45" s="348"/>
      <c r="IZ45" s="348"/>
      <c r="JA45" s="348"/>
      <c r="JB45" s="348"/>
      <c r="JC45" s="348"/>
      <c r="JD45" s="348"/>
      <c r="JE45" s="348"/>
      <c r="JF45" s="348"/>
      <c r="JG45" s="348"/>
      <c r="JH45" s="348"/>
      <c r="JI45" s="348"/>
      <c r="JJ45" s="348"/>
      <c r="JK45" s="333"/>
    </row>
    <row r="46" spans="1:271">
      <c r="A46" s="338" t="s">
        <v>57</v>
      </c>
      <c r="B46" s="339" t="s">
        <v>18</v>
      </c>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c r="DJ46" s="330"/>
      <c r="DK46" s="330"/>
      <c r="DL46" s="330"/>
      <c r="DM46" s="330"/>
      <c r="DN46" s="330"/>
      <c r="DO46" s="330"/>
      <c r="DP46" s="330"/>
      <c r="DQ46" s="330"/>
      <c r="DR46" s="330"/>
      <c r="DS46" s="330"/>
      <c r="DT46" s="330"/>
      <c r="DU46" s="330"/>
      <c r="DV46" s="330"/>
      <c r="DW46" s="330"/>
      <c r="DX46" s="330"/>
      <c r="DY46" s="330"/>
      <c r="DZ46" s="330"/>
      <c r="EA46" s="330"/>
      <c r="EB46" s="330"/>
      <c r="EC46" s="330"/>
      <c r="ED46" s="330"/>
      <c r="EE46" s="330"/>
      <c r="EF46" s="330"/>
      <c r="EG46" s="330"/>
      <c r="EH46" s="330"/>
      <c r="EI46" s="330"/>
      <c r="EJ46" s="330"/>
      <c r="EK46" s="330"/>
      <c r="EL46" s="330"/>
      <c r="EM46" s="330"/>
      <c r="EN46" s="330"/>
      <c r="EO46" s="330"/>
      <c r="EP46" s="330"/>
      <c r="EQ46" s="330"/>
      <c r="ER46" s="330"/>
      <c r="ES46" s="330"/>
      <c r="ET46" s="330"/>
      <c r="EU46" s="330"/>
      <c r="EV46" s="330"/>
      <c r="EW46" s="330"/>
      <c r="EX46" s="330"/>
      <c r="EY46" s="330"/>
      <c r="EZ46" s="330"/>
      <c r="FA46" s="330"/>
      <c r="FB46" s="330"/>
      <c r="FC46" s="330"/>
      <c r="FD46" s="330"/>
      <c r="FE46" s="330"/>
      <c r="FF46" s="330"/>
      <c r="FG46" s="330"/>
      <c r="FH46" s="330"/>
      <c r="FI46" s="330"/>
      <c r="FJ46" s="330"/>
      <c r="FK46" s="330"/>
      <c r="FL46" s="330"/>
      <c r="FM46" s="330"/>
      <c r="FN46" s="330"/>
      <c r="FO46" s="330"/>
      <c r="FP46" s="330"/>
      <c r="FQ46" s="330"/>
      <c r="FR46" s="330"/>
      <c r="FS46" s="330"/>
      <c r="FT46" s="330"/>
      <c r="FU46" s="330"/>
      <c r="FV46" s="330"/>
      <c r="FW46" s="330"/>
      <c r="FX46" s="330"/>
      <c r="FY46" s="330"/>
      <c r="FZ46" s="330"/>
      <c r="GA46" s="330"/>
      <c r="GB46" s="330"/>
      <c r="GC46" s="330"/>
      <c r="GD46" s="330"/>
      <c r="GE46" s="330"/>
      <c r="GF46" s="330"/>
      <c r="GG46" s="330"/>
      <c r="GH46" s="330"/>
      <c r="GI46" s="330"/>
      <c r="GJ46" s="330"/>
      <c r="GK46" s="330"/>
      <c r="GL46" s="330"/>
      <c r="GM46" s="330"/>
      <c r="GN46" s="330"/>
      <c r="GO46" s="330"/>
      <c r="GP46" s="330"/>
      <c r="GQ46" s="330"/>
      <c r="GR46" s="330"/>
      <c r="GS46" s="330"/>
      <c r="GT46" s="330"/>
      <c r="GU46" s="330"/>
      <c r="GV46" s="330"/>
      <c r="GW46" s="330"/>
      <c r="GX46" s="330"/>
      <c r="GY46" s="330"/>
      <c r="GZ46" s="330"/>
      <c r="HA46" s="330"/>
      <c r="HB46" s="330"/>
      <c r="HC46" s="330"/>
      <c r="HD46" s="330"/>
      <c r="HE46" s="330"/>
      <c r="HF46" s="330"/>
      <c r="HG46" s="330"/>
      <c r="HH46" s="330"/>
      <c r="HI46" s="330"/>
      <c r="HJ46" s="330"/>
      <c r="HK46" s="330"/>
      <c r="HL46" s="330"/>
      <c r="HM46" s="330"/>
      <c r="HN46" s="330"/>
      <c r="HO46" s="330"/>
      <c r="HP46" s="330"/>
      <c r="HQ46" s="330"/>
      <c r="HR46" s="330"/>
      <c r="HS46" s="330"/>
      <c r="HT46" s="330"/>
      <c r="HU46" s="330"/>
      <c r="HV46" s="330"/>
      <c r="HW46" s="330"/>
      <c r="HX46" s="330"/>
      <c r="HY46" s="330"/>
      <c r="HZ46" s="330"/>
      <c r="IA46" s="330"/>
      <c r="IB46" s="330"/>
      <c r="IC46" s="330"/>
      <c r="ID46" s="330"/>
      <c r="IE46" s="330"/>
      <c r="IF46" s="330"/>
      <c r="IG46" s="330"/>
      <c r="IH46" s="330"/>
      <c r="II46" s="330"/>
      <c r="IJ46" s="330"/>
      <c r="IK46" s="330"/>
      <c r="IL46" s="330"/>
      <c r="IM46" s="330"/>
      <c r="IN46" s="330"/>
      <c r="IO46" s="330"/>
      <c r="IP46" s="330"/>
      <c r="IQ46" s="330"/>
      <c r="IR46" s="330"/>
      <c r="IS46" s="330"/>
      <c r="IT46" s="330"/>
      <c r="IU46" s="330"/>
      <c r="IV46" s="330"/>
      <c r="IW46" s="330"/>
      <c r="IX46" s="330"/>
      <c r="IY46" s="330"/>
      <c r="IZ46" s="330"/>
      <c r="JA46" s="330"/>
      <c r="JB46" s="330"/>
      <c r="JC46" s="330"/>
      <c r="JD46" s="330"/>
      <c r="JE46" s="330"/>
      <c r="JF46" s="330"/>
      <c r="JG46" s="330"/>
      <c r="JH46" s="330"/>
      <c r="JI46" s="330"/>
      <c r="JJ46" s="330"/>
      <c r="JK46" s="340"/>
    </row>
    <row r="47" spans="1:271">
      <c r="A47" s="343" t="s">
        <v>58</v>
      </c>
      <c r="B47" s="331" t="s">
        <v>18</v>
      </c>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c r="DJ47" s="348"/>
      <c r="DK47" s="348"/>
      <c r="DL47" s="348"/>
      <c r="DM47" s="348"/>
      <c r="DN47" s="348"/>
      <c r="DO47" s="348"/>
      <c r="DP47" s="348"/>
      <c r="DQ47" s="348"/>
      <c r="DR47" s="348"/>
      <c r="DS47" s="348"/>
      <c r="DT47" s="348"/>
      <c r="DU47" s="348"/>
      <c r="DV47" s="348"/>
      <c r="DW47" s="348"/>
      <c r="DX47" s="348"/>
      <c r="DY47" s="348"/>
      <c r="DZ47" s="348"/>
      <c r="EA47" s="348"/>
      <c r="EB47" s="348"/>
      <c r="EC47" s="348"/>
      <c r="ED47" s="348"/>
      <c r="EE47" s="348"/>
      <c r="EF47" s="348"/>
      <c r="EG47" s="348"/>
      <c r="EH47" s="348"/>
      <c r="EI47" s="348"/>
      <c r="EJ47" s="348"/>
      <c r="EK47" s="348"/>
      <c r="EL47" s="348"/>
      <c r="EM47" s="348"/>
      <c r="EN47" s="348"/>
      <c r="EO47" s="348"/>
      <c r="EP47" s="348"/>
      <c r="EQ47" s="348"/>
      <c r="ER47" s="348"/>
      <c r="ES47" s="348"/>
      <c r="ET47" s="348"/>
      <c r="EU47" s="348"/>
      <c r="EV47" s="348"/>
      <c r="EW47" s="348"/>
      <c r="EX47" s="348"/>
      <c r="EY47" s="348"/>
      <c r="EZ47" s="348"/>
      <c r="FA47" s="348"/>
      <c r="FB47" s="348"/>
      <c r="FC47" s="348"/>
      <c r="FD47" s="348"/>
      <c r="FE47" s="348"/>
      <c r="FF47" s="348"/>
      <c r="FG47" s="348"/>
      <c r="FH47" s="348"/>
      <c r="FI47" s="348"/>
      <c r="FJ47" s="348"/>
      <c r="FK47" s="348"/>
      <c r="FL47" s="348"/>
      <c r="FM47" s="348"/>
      <c r="FN47" s="348"/>
      <c r="FO47" s="348"/>
      <c r="FP47" s="348"/>
      <c r="FQ47" s="348"/>
      <c r="FR47" s="348"/>
      <c r="FS47" s="348"/>
      <c r="FT47" s="348"/>
      <c r="FU47" s="348"/>
      <c r="FV47" s="348"/>
      <c r="FW47" s="348"/>
      <c r="FX47" s="348"/>
      <c r="FY47" s="348"/>
      <c r="FZ47" s="348"/>
      <c r="GA47" s="348"/>
      <c r="GB47" s="348"/>
      <c r="GC47" s="348"/>
      <c r="GD47" s="348"/>
      <c r="GE47" s="348"/>
      <c r="GF47" s="348"/>
      <c r="GG47" s="348"/>
      <c r="GH47" s="348"/>
      <c r="GI47" s="348"/>
      <c r="GJ47" s="348"/>
      <c r="GK47" s="348"/>
      <c r="GL47" s="348"/>
      <c r="GM47" s="348"/>
      <c r="GN47" s="348"/>
      <c r="GO47" s="348"/>
      <c r="GP47" s="348"/>
      <c r="GQ47" s="348"/>
      <c r="GR47" s="348"/>
      <c r="GS47" s="348"/>
      <c r="GT47" s="348"/>
      <c r="GU47" s="348"/>
      <c r="GV47" s="348"/>
      <c r="GW47" s="348"/>
      <c r="GX47" s="348"/>
      <c r="GY47" s="348"/>
      <c r="GZ47" s="348"/>
      <c r="HA47" s="348"/>
      <c r="HB47" s="348"/>
      <c r="HC47" s="348"/>
      <c r="HD47" s="348"/>
      <c r="HE47" s="348"/>
      <c r="HF47" s="348"/>
      <c r="HG47" s="348"/>
      <c r="HH47" s="348"/>
      <c r="HI47" s="348"/>
      <c r="HJ47" s="348"/>
      <c r="HK47" s="348"/>
      <c r="HL47" s="348"/>
      <c r="HM47" s="348"/>
      <c r="HN47" s="348"/>
      <c r="HO47" s="348"/>
      <c r="HP47" s="348"/>
      <c r="HQ47" s="348"/>
      <c r="HR47" s="348"/>
      <c r="HS47" s="348"/>
      <c r="HT47" s="348"/>
      <c r="HU47" s="348"/>
      <c r="HV47" s="348"/>
      <c r="HW47" s="348"/>
      <c r="HX47" s="348"/>
      <c r="HY47" s="348"/>
      <c r="HZ47" s="348"/>
      <c r="IA47" s="348"/>
      <c r="IB47" s="348"/>
      <c r="IC47" s="348"/>
      <c r="ID47" s="348"/>
      <c r="IE47" s="348"/>
      <c r="IF47" s="348"/>
      <c r="IG47" s="348"/>
      <c r="IH47" s="348"/>
      <c r="II47" s="348"/>
      <c r="IJ47" s="348"/>
      <c r="IK47" s="348"/>
      <c r="IL47" s="348"/>
      <c r="IM47" s="348"/>
      <c r="IN47" s="348"/>
      <c r="IO47" s="348"/>
      <c r="IP47" s="348"/>
      <c r="IQ47" s="348"/>
      <c r="IR47" s="348"/>
      <c r="IS47" s="348"/>
      <c r="IT47" s="348"/>
      <c r="IU47" s="348"/>
      <c r="IV47" s="348"/>
      <c r="IW47" s="348"/>
      <c r="IX47" s="348"/>
      <c r="IY47" s="348"/>
      <c r="IZ47" s="348"/>
      <c r="JA47" s="348"/>
      <c r="JB47" s="348"/>
      <c r="JC47" s="348"/>
      <c r="JD47" s="348"/>
      <c r="JE47" s="348"/>
      <c r="JF47" s="348"/>
      <c r="JG47" s="348"/>
      <c r="JH47" s="348"/>
      <c r="JI47" s="348"/>
      <c r="JJ47" s="348"/>
      <c r="JK47" s="333" t="s">
        <v>59</v>
      </c>
    </row>
    <row r="48" spans="1:271">
      <c r="A48" s="328" t="s">
        <v>60</v>
      </c>
      <c r="B48" s="335"/>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8"/>
      <c r="CD48" s="328"/>
      <c r="CE48" s="328"/>
      <c r="CF48" s="328"/>
      <c r="CG48" s="328"/>
      <c r="CH48" s="328"/>
      <c r="CI48" s="328"/>
      <c r="CJ48" s="328"/>
      <c r="CK48" s="328"/>
      <c r="CL48" s="328"/>
      <c r="CM48" s="328"/>
      <c r="CN48" s="328"/>
      <c r="CO48" s="328"/>
      <c r="CP48" s="328"/>
      <c r="CQ48" s="328"/>
      <c r="CR48" s="328"/>
      <c r="CS48" s="328"/>
      <c r="CT48" s="328"/>
      <c r="CU48" s="328"/>
      <c r="CV48" s="328"/>
      <c r="CW48" s="328"/>
      <c r="CX48" s="328"/>
      <c r="CY48" s="328"/>
      <c r="CZ48" s="328"/>
      <c r="DA48" s="328"/>
      <c r="DB48" s="328"/>
      <c r="DC48" s="328"/>
      <c r="DD48" s="328"/>
      <c r="DE48" s="328"/>
      <c r="DF48" s="328"/>
      <c r="DG48" s="328"/>
      <c r="DH48" s="328"/>
      <c r="DI48" s="328"/>
      <c r="DJ48" s="328"/>
      <c r="DK48" s="328"/>
      <c r="DL48" s="328"/>
      <c r="DM48" s="328"/>
      <c r="DN48" s="328"/>
      <c r="DO48" s="328"/>
      <c r="DP48" s="328"/>
      <c r="DQ48" s="328"/>
      <c r="DR48" s="328"/>
      <c r="DS48" s="328"/>
      <c r="DT48" s="328"/>
      <c r="DU48" s="328"/>
      <c r="DV48" s="328"/>
      <c r="DW48" s="328"/>
      <c r="DX48" s="328"/>
      <c r="DY48" s="328"/>
      <c r="DZ48" s="328"/>
      <c r="EA48" s="328"/>
      <c r="EB48" s="328"/>
      <c r="EC48" s="328"/>
      <c r="ED48" s="328"/>
      <c r="EE48" s="328"/>
      <c r="EF48" s="328"/>
      <c r="EG48" s="328"/>
      <c r="EH48" s="328"/>
      <c r="EI48" s="328"/>
      <c r="EJ48" s="328"/>
      <c r="EK48" s="328"/>
      <c r="EL48" s="328"/>
      <c r="EM48" s="328"/>
      <c r="EN48" s="328"/>
      <c r="EO48" s="328"/>
      <c r="EP48" s="328"/>
      <c r="EQ48" s="328"/>
      <c r="ER48" s="328"/>
      <c r="ES48" s="328"/>
      <c r="ET48" s="328"/>
      <c r="EU48" s="328"/>
      <c r="EV48" s="328"/>
      <c r="EW48" s="328"/>
      <c r="EX48" s="328"/>
      <c r="EY48" s="328"/>
      <c r="EZ48" s="328"/>
      <c r="FA48" s="328"/>
      <c r="FB48" s="328"/>
      <c r="FC48" s="328"/>
      <c r="FD48" s="328"/>
      <c r="FE48" s="328"/>
      <c r="FF48" s="328"/>
      <c r="FG48" s="328"/>
      <c r="FH48" s="328"/>
      <c r="FI48" s="328"/>
      <c r="FJ48" s="328"/>
      <c r="FK48" s="328"/>
      <c r="FL48" s="328"/>
      <c r="FM48" s="328"/>
      <c r="FN48" s="328"/>
      <c r="FO48" s="328"/>
      <c r="FP48" s="328"/>
      <c r="FQ48" s="328"/>
      <c r="FR48" s="328"/>
      <c r="FS48" s="328"/>
      <c r="FT48" s="328"/>
      <c r="FU48" s="328"/>
      <c r="FV48" s="328"/>
      <c r="FW48" s="328"/>
      <c r="FX48" s="328"/>
      <c r="FY48" s="328"/>
      <c r="FZ48" s="328"/>
      <c r="GA48" s="328"/>
      <c r="GB48" s="328"/>
      <c r="GC48" s="328"/>
      <c r="GD48" s="328"/>
      <c r="GE48" s="328"/>
      <c r="GF48" s="328"/>
      <c r="GG48" s="328"/>
      <c r="GH48" s="328"/>
      <c r="GI48" s="328"/>
      <c r="GJ48" s="328"/>
      <c r="GK48" s="328"/>
      <c r="GL48" s="328"/>
      <c r="GM48" s="328"/>
      <c r="GN48" s="328"/>
      <c r="GO48" s="328"/>
      <c r="GP48" s="328"/>
      <c r="GQ48" s="328"/>
      <c r="GR48" s="328"/>
      <c r="GS48" s="328"/>
      <c r="GT48" s="328"/>
      <c r="GU48" s="328"/>
      <c r="GV48" s="328"/>
      <c r="GW48" s="328"/>
      <c r="GX48" s="328"/>
      <c r="GY48" s="328"/>
      <c r="GZ48" s="328"/>
      <c r="HA48" s="328"/>
      <c r="HB48" s="328"/>
      <c r="HC48" s="328"/>
      <c r="HD48" s="328"/>
      <c r="HE48" s="328"/>
      <c r="HF48" s="328"/>
      <c r="HG48" s="328"/>
      <c r="HH48" s="328"/>
      <c r="HI48" s="328"/>
      <c r="HJ48" s="328"/>
      <c r="HK48" s="328"/>
      <c r="HL48" s="328"/>
      <c r="HM48" s="328"/>
      <c r="HN48" s="328"/>
      <c r="HO48" s="328"/>
      <c r="HP48" s="328"/>
      <c r="HQ48" s="328"/>
      <c r="HR48" s="328"/>
      <c r="HS48" s="328"/>
      <c r="HT48" s="328"/>
      <c r="HU48" s="328"/>
      <c r="HV48" s="328"/>
      <c r="HW48" s="328"/>
      <c r="HX48" s="328"/>
      <c r="HY48" s="328"/>
      <c r="HZ48" s="328"/>
      <c r="IA48" s="328"/>
      <c r="IB48" s="328"/>
      <c r="IC48" s="328"/>
      <c r="ID48" s="328"/>
      <c r="IE48" s="328"/>
      <c r="IF48" s="328"/>
      <c r="IG48" s="328"/>
      <c r="IH48" s="328"/>
      <c r="II48" s="328"/>
      <c r="IJ48" s="328"/>
      <c r="IK48" s="328"/>
      <c r="IL48" s="328"/>
      <c r="IM48" s="328"/>
      <c r="IN48" s="328"/>
      <c r="IO48" s="328"/>
      <c r="IP48" s="328"/>
      <c r="IQ48" s="328"/>
      <c r="IR48" s="328"/>
      <c r="IS48" s="328"/>
      <c r="IT48" s="328"/>
      <c r="IU48" s="328"/>
      <c r="IV48" s="328"/>
      <c r="IW48" s="328"/>
      <c r="IX48" s="328"/>
      <c r="IY48" s="328"/>
      <c r="IZ48" s="328"/>
      <c r="JA48" s="328"/>
      <c r="JB48" s="328"/>
      <c r="JC48" s="328"/>
      <c r="JD48" s="328"/>
      <c r="JE48" s="328"/>
      <c r="JF48" s="328"/>
      <c r="JG48" s="328"/>
      <c r="JH48" s="328"/>
      <c r="JI48" s="328"/>
      <c r="JJ48" s="328"/>
      <c r="JK48" s="337"/>
    </row>
    <row r="49" spans="1:275">
      <c r="A49" s="330" t="s">
        <v>61</v>
      </c>
      <c r="B49" s="339" t="s">
        <v>18</v>
      </c>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c r="DJ49" s="330"/>
      <c r="DK49" s="330"/>
      <c r="DL49" s="330"/>
      <c r="DM49" s="330"/>
      <c r="DN49" s="330"/>
      <c r="DO49" s="330"/>
      <c r="DP49" s="330"/>
      <c r="DQ49" s="330"/>
      <c r="DR49" s="330"/>
      <c r="DS49" s="330"/>
      <c r="DT49" s="330"/>
      <c r="DU49" s="330"/>
      <c r="DV49" s="330"/>
      <c r="DW49" s="330"/>
      <c r="DX49" s="330"/>
      <c r="DY49" s="330"/>
      <c r="DZ49" s="330"/>
      <c r="EA49" s="330"/>
      <c r="EB49" s="330"/>
      <c r="EC49" s="330"/>
      <c r="ED49" s="330"/>
      <c r="EE49" s="330"/>
      <c r="EF49" s="330"/>
      <c r="EG49" s="330"/>
      <c r="EH49" s="330"/>
      <c r="EI49" s="330"/>
      <c r="EJ49" s="330"/>
      <c r="EK49" s="330"/>
      <c r="EL49" s="330"/>
      <c r="EM49" s="330"/>
      <c r="EN49" s="330"/>
      <c r="EO49" s="330"/>
      <c r="EP49" s="330"/>
      <c r="EQ49" s="330"/>
      <c r="ER49" s="330"/>
      <c r="ES49" s="330"/>
      <c r="ET49" s="330"/>
      <c r="EU49" s="330"/>
      <c r="EV49" s="330"/>
      <c r="EW49" s="330"/>
      <c r="EX49" s="330"/>
      <c r="EY49" s="330"/>
      <c r="EZ49" s="330"/>
      <c r="FA49" s="330"/>
      <c r="FB49" s="330"/>
      <c r="FC49" s="330"/>
      <c r="FD49" s="330"/>
      <c r="FE49" s="330"/>
      <c r="FF49" s="330"/>
      <c r="FG49" s="330"/>
      <c r="FH49" s="330"/>
      <c r="FI49" s="330"/>
      <c r="FJ49" s="330"/>
      <c r="FK49" s="330"/>
      <c r="FL49" s="330"/>
      <c r="FM49" s="330"/>
      <c r="FN49" s="330"/>
      <c r="FO49" s="330"/>
      <c r="FP49" s="330"/>
      <c r="FQ49" s="330"/>
      <c r="FR49" s="330"/>
      <c r="FS49" s="330"/>
      <c r="FT49" s="330"/>
      <c r="FU49" s="330"/>
      <c r="FV49" s="330"/>
      <c r="FW49" s="330"/>
      <c r="FX49" s="330"/>
      <c r="FY49" s="330"/>
      <c r="FZ49" s="330"/>
      <c r="GA49" s="330"/>
      <c r="GB49" s="330"/>
      <c r="GC49" s="330"/>
      <c r="GD49" s="330"/>
      <c r="GE49" s="330"/>
      <c r="GF49" s="330"/>
      <c r="GG49" s="330"/>
      <c r="GH49" s="330"/>
      <c r="GI49" s="330"/>
      <c r="GJ49" s="330"/>
      <c r="GK49" s="330"/>
      <c r="GL49" s="330"/>
      <c r="GM49" s="330"/>
      <c r="GN49" s="330"/>
      <c r="GO49" s="330"/>
      <c r="GP49" s="330"/>
      <c r="GQ49" s="330"/>
      <c r="GR49" s="330"/>
      <c r="GS49" s="330"/>
      <c r="GT49" s="330"/>
      <c r="GU49" s="330"/>
      <c r="GV49" s="330"/>
      <c r="GW49" s="330"/>
      <c r="GX49" s="330"/>
      <c r="GY49" s="330"/>
      <c r="GZ49" s="330"/>
      <c r="HA49" s="330"/>
      <c r="HB49" s="330"/>
      <c r="HC49" s="330"/>
      <c r="HD49" s="330"/>
      <c r="HE49" s="330"/>
      <c r="HF49" s="330"/>
      <c r="HG49" s="330"/>
      <c r="HH49" s="330"/>
      <c r="HI49" s="330"/>
      <c r="HJ49" s="330"/>
      <c r="HK49" s="330"/>
      <c r="HL49" s="330"/>
      <c r="HM49" s="330"/>
      <c r="HN49" s="330"/>
      <c r="HO49" s="330"/>
      <c r="HP49" s="330"/>
      <c r="HQ49" s="330"/>
      <c r="HR49" s="330"/>
      <c r="HS49" s="330"/>
      <c r="HT49" s="330"/>
      <c r="HU49" s="330"/>
      <c r="HV49" s="330"/>
      <c r="HW49" s="330"/>
      <c r="HX49" s="330"/>
      <c r="HY49" s="330"/>
      <c r="HZ49" s="330"/>
      <c r="IA49" s="330"/>
      <c r="IB49" s="330"/>
      <c r="IC49" s="330"/>
      <c r="ID49" s="330"/>
      <c r="IE49" s="330"/>
      <c r="IF49" s="330"/>
      <c r="IG49" s="330"/>
      <c r="IH49" s="330"/>
      <c r="II49" s="330"/>
      <c r="IJ49" s="330"/>
      <c r="IK49" s="330"/>
      <c r="IL49" s="330"/>
      <c r="IM49" s="330"/>
      <c r="IN49" s="330"/>
      <c r="IO49" s="330"/>
      <c r="IP49" s="330"/>
      <c r="IQ49" s="330"/>
      <c r="IR49" s="330"/>
      <c r="IS49" s="330"/>
      <c r="IT49" s="330"/>
      <c r="IU49" s="330"/>
      <c r="IV49" s="330"/>
      <c r="IW49" s="330"/>
      <c r="IX49" s="330"/>
      <c r="IY49" s="330"/>
      <c r="IZ49" s="330"/>
      <c r="JA49" s="330"/>
      <c r="JB49" s="330"/>
      <c r="JC49" s="330"/>
      <c r="JD49" s="330"/>
      <c r="JE49" s="330"/>
      <c r="JF49" s="330"/>
      <c r="JG49" s="330"/>
      <c r="JH49" s="330"/>
      <c r="JI49" s="330"/>
      <c r="JJ49" s="330"/>
      <c r="JK49" s="340" t="s">
        <v>62</v>
      </c>
    </row>
    <row r="50" spans="1:275">
      <c r="A50" s="330" t="s">
        <v>63</v>
      </c>
      <c r="B50" s="339" t="s">
        <v>18</v>
      </c>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c r="DJ50" s="330"/>
      <c r="DK50" s="330"/>
      <c r="DL50" s="330"/>
      <c r="DM50" s="330"/>
      <c r="DN50" s="330"/>
      <c r="DO50" s="330"/>
      <c r="DP50" s="330"/>
      <c r="DQ50" s="330"/>
      <c r="DR50" s="330"/>
      <c r="DS50" s="330"/>
      <c r="DT50" s="330"/>
      <c r="DU50" s="330"/>
      <c r="DV50" s="330"/>
      <c r="DW50" s="330"/>
      <c r="DX50" s="330"/>
      <c r="DY50" s="330"/>
      <c r="DZ50" s="330"/>
      <c r="EA50" s="330"/>
      <c r="EB50" s="330"/>
      <c r="EC50" s="330"/>
      <c r="ED50" s="330"/>
      <c r="EE50" s="330"/>
      <c r="EF50" s="330"/>
      <c r="EG50" s="330"/>
      <c r="EH50" s="330"/>
      <c r="EI50" s="330"/>
      <c r="EJ50" s="330"/>
      <c r="EK50" s="330"/>
      <c r="EL50" s="330"/>
      <c r="EM50" s="330"/>
      <c r="EN50" s="330"/>
      <c r="EO50" s="330"/>
      <c r="EP50" s="330"/>
      <c r="EQ50" s="330"/>
      <c r="ER50" s="330"/>
      <c r="ES50" s="330"/>
      <c r="ET50" s="330"/>
      <c r="EU50" s="330"/>
      <c r="EV50" s="330"/>
      <c r="EW50" s="330"/>
      <c r="EX50" s="330"/>
      <c r="EY50" s="330"/>
      <c r="EZ50" s="330"/>
      <c r="FA50" s="330"/>
      <c r="FB50" s="330"/>
      <c r="FC50" s="330"/>
      <c r="FD50" s="330"/>
      <c r="FE50" s="330"/>
      <c r="FF50" s="330"/>
      <c r="FG50" s="330"/>
      <c r="FH50" s="330"/>
      <c r="FI50" s="330"/>
      <c r="FJ50" s="330"/>
      <c r="FK50" s="330"/>
      <c r="FL50" s="330"/>
      <c r="FM50" s="330"/>
      <c r="FN50" s="330"/>
      <c r="FO50" s="330"/>
      <c r="FP50" s="330"/>
      <c r="FQ50" s="330"/>
      <c r="FR50" s="330"/>
      <c r="FS50" s="330"/>
      <c r="FT50" s="330"/>
      <c r="FU50" s="330"/>
      <c r="FV50" s="330"/>
      <c r="FW50" s="330"/>
      <c r="FX50" s="330"/>
      <c r="FY50" s="330"/>
      <c r="FZ50" s="330"/>
      <c r="GA50" s="330"/>
      <c r="GB50" s="330"/>
      <c r="GC50" s="330"/>
      <c r="GD50" s="330"/>
      <c r="GE50" s="330"/>
      <c r="GF50" s="330"/>
      <c r="GG50" s="330"/>
      <c r="GH50" s="330"/>
      <c r="GI50" s="330"/>
      <c r="GJ50" s="330"/>
      <c r="GK50" s="330"/>
      <c r="GL50" s="330"/>
      <c r="GM50" s="330"/>
      <c r="GN50" s="330"/>
      <c r="GO50" s="330"/>
      <c r="GP50" s="330"/>
      <c r="GQ50" s="330"/>
      <c r="GR50" s="330"/>
      <c r="GS50" s="330"/>
      <c r="GT50" s="330"/>
      <c r="GU50" s="330"/>
      <c r="GV50" s="330"/>
      <c r="GW50" s="330"/>
      <c r="GX50" s="330"/>
      <c r="GY50" s="330"/>
      <c r="GZ50" s="330"/>
      <c r="HA50" s="330"/>
      <c r="HB50" s="330"/>
      <c r="HC50" s="330"/>
      <c r="HD50" s="330"/>
      <c r="HE50" s="330"/>
      <c r="HF50" s="330"/>
      <c r="HG50" s="330"/>
      <c r="HH50" s="330"/>
      <c r="HI50" s="330"/>
      <c r="HJ50" s="330"/>
      <c r="HK50" s="330"/>
      <c r="HL50" s="330"/>
      <c r="HM50" s="330"/>
      <c r="HN50" s="330"/>
      <c r="HO50" s="330"/>
      <c r="HP50" s="330"/>
      <c r="HQ50" s="330"/>
      <c r="HR50" s="330"/>
      <c r="HS50" s="330"/>
      <c r="HT50" s="330"/>
      <c r="HU50" s="330"/>
      <c r="HV50" s="330"/>
      <c r="HW50" s="330"/>
      <c r="HX50" s="330"/>
      <c r="HY50" s="330"/>
      <c r="HZ50" s="330"/>
      <c r="IA50" s="330"/>
      <c r="IB50" s="330"/>
      <c r="IC50" s="330"/>
      <c r="ID50" s="330"/>
      <c r="IE50" s="330"/>
      <c r="IF50" s="330"/>
      <c r="IG50" s="330"/>
      <c r="IH50" s="330"/>
      <c r="II50" s="330"/>
      <c r="IJ50" s="330"/>
      <c r="IK50" s="330"/>
      <c r="IL50" s="330"/>
      <c r="IM50" s="330"/>
      <c r="IN50" s="330"/>
      <c r="IO50" s="330"/>
      <c r="IP50" s="330"/>
      <c r="IQ50" s="330"/>
      <c r="IR50" s="330"/>
      <c r="IS50" s="330"/>
      <c r="IT50" s="330"/>
      <c r="IU50" s="330"/>
      <c r="IV50" s="330"/>
      <c r="IW50" s="330"/>
      <c r="IX50" s="330"/>
      <c r="IY50" s="330"/>
      <c r="IZ50" s="330"/>
      <c r="JA50" s="330"/>
      <c r="JB50" s="330"/>
      <c r="JC50" s="330"/>
      <c r="JD50" s="330"/>
      <c r="JE50" s="330"/>
      <c r="JF50" s="330"/>
      <c r="JG50" s="330"/>
      <c r="JH50" s="330"/>
      <c r="JI50" s="330"/>
      <c r="JJ50" s="330"/>
      <c r="JK50" s="340"/>
    </row>
    <row r="51" spans="1:275">
      <c r="A51" s="330" t="s">
        <v>64</v>
      </c>
      <c r="B51" s="339"/>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c r="DJ51" s="330"/>
      <c r="DK51" s="330"/>
      <c r="DL51" s="330"/>
      <c r="DM51" s="330"/>
      <c r="DN51" s="330"/>
      <c r="DO51" s="330"/>
      <c r="DP51" s="330"/>
      <c r="DQ51" s="330"/>
      <c r="DR51" s="330"/>
      <c r="DS51" s="330"/>
      <c r="DT51" s="330"/>
      <c r="DU51" s="330"/>
      <c r="DV51" s="330"/>
      <c r="DW51" s="330"/>
      <c r="DX51" s="330"/>
      <c r="DY51" s="330"/>
      <c r="DZ51" s="330"/>
      <c r="EA51" s="330"/>
      <c r="EB51" s="330"/>
      <c r="EC51" s="330"/>
      <c r="ED51" s="330"/>
      <c r="EE51" s="330"/>
      <c r="EF51" s="330"/>
      <c r="EG51" s="330"/>
      <c r="EH51" s="330"/>
      <c r="EI51" s="330"/>
      <c r="EJ51" s="330"/>
      <c r="EK51" s="330"/>
      <c r="EL51" s="330"/>
      <c r="EM51" s="330"/>
      <c r="EN51" s="330"/>
      <c r="EO51" s="330"/>
      <c r="EP51" s="330"/>
      <c r="EQ51" s="330"/>
      <c r="ER51" s="330"/>
      <c r="ES51" s="330"/>
      <c r="ET51" s="330"/>
      <c r="EU51" s="330"/>
      <c r="EV51" s="330"/>
      <c r="EW51" s="330"/>
      <c r="EX51" s="330"/>
      <c r="EY51" s="330"/>
      <c r="EZ51" s="330"/>
      <c r="FA51" s="330"/>
      <c r="FB51" s="330"/>
      <c r="FC51" s="330"/>
      <c r="FD51" s="330"/>
      <c r="FE51" s="330"/>
      <c r="FF51" s="330"/>
      <c r="FG51" s="330"/>
      <c r="FH51" s="330"/>
      <c r="FI51" s="330"/>
      <c r="FJ51" s="330"/>
      <c r="FK51" s="330"/>
      <c r="FL51" s="330"/>
      <c r="FM51" s="330"/>
      <c r="FN51" s="330"/>
      <c r="FO51" s="330"/>
      <c r="FP51" s="330"/>
      <c r="FQ51" s="330"/>
      <c r="FR51" s="330"/>
      <c r="FS51" s="330"/>
      <c r="FT51" s="330"/>
      <c r="FU51" s="330"/>
      <c r="FV51" s="330"/>
      <c r="FW51" s="330"/>
      <c r="FX51" s="330"/>
      <c r="FY51" s="330"/>
      <c r="FZ51" s="330"/>
      <c r="GA51" s="330"/>
      <c r="GB51" s="330"/>
      <c r="GC51" s="330"/>
      <c r="GD51" s="330"/>
      <c r="GE51" s="330"/>
      <c r="GF51" s="330"/>
      <c r="GG51" s="330"/>
      <c r="GH51" s="330"/>
      <c r="GI51" s="330"/>
      <c r="GJ51" s="330"/>
      <c r="GK51" s="330"/>
      <c r="GL51" s="330"/>
      <c r="GM51" s="330"/>
      <c r="GN51" s="330"/>
      <c r="GO51" s="330"/>
      <c r="GP51" s="330"/>
      <c r="GQ51" s="330"/>
      <c r="GR51" s="330"/>
      <c r="GS51" s="330"/>
      <c r="GT51" s="330"/>
      <c r="GU51" s="330"/>
      <c r="GV51" s="330"/>
      <c r="GW51" s="330"/>
      <c r="GX51" s="330"/>
      <c r="GY51" s="330"/>
      <c r="GZ51" s="330"/>
      <c r="HA51" s="330"/>
      <c r="HB51" s="330"/>
      <c r="HC51" s="330"/>
      <c r="HD51" s="330"/>
      <c r="HE51" s="330"/>
      <c r="HF51" s="330"/>
      <c r="HG51" s="330"/>
      <c r="HH51" s="330"/>
      <c r="HI51" s="330"/>
      <c r="HJ51" s="330"/>
      <c r="HK51" s="330"/>
      <c r="HL51" s="330"/>
      <c r="HM51" s="330"/>
      <c r="HN51" s="330"/>
      <c r="HO51" s="330"/>
      <c r="HP51" s="330"/>
      <c r="HQ51" s="330"/>
      <c r="HR51" s="330"/>
      <c r="HS51" s="330"/>
      <c r="HT51" s="330"/>
      <c r="HU51" s="330"/>
      <c r="HV51" s="330"/>
      <c r="HW51" s="330"/>
      <c r="HX51" s="330"/>
      <c r="HY51" s="330"/>
      <c r="HZ51" s="330"/>
      <c r="IA51" s="330"/>
      <c r="IB51" s="330"/>
      <c r="IC51" s="330"/>
      <c r="ID51" s="330"/>
      <c r="IE51" s="330"/>
      <c r="IF51" s="330"/>
      <c r="IG51" s="330"/>
      <c r="IH51" s="330"/>
      <c r="II51" s="330"/>
      <c r="IJ51" s="330"/>
      <c r="IK51" s="330"/>
      <c r="IL51" s="330"/>
      <c r="IM51" s="330"/>
      <c r="IN51" s="330"/>
      <c r="IO51" s="330"/>
      <c r="IP51" s="330"/>
      <c r="IQ51" s="330"/>
      <c r="IR51" s="330"/>
      <c r="IS51" s="330"/>
      <c r="IT51" s="330"/>
      <c r="IU51" s="330"/>
      <c r="IV51" s="330"/>
      <c r="IW51" s="330"/>
      <c r="IX51" s="330"/>
      <c r="IY51" s="330"/>
      <c r="IZ51" s="330"/>
      <c r="JA51" s="330"/>
      <c r="JB51" s="330"/>
      <c r="JC51" s="330"/>
      <c r="JD51" s="330"/>
      <c r="JE51" s="330"/>
      <c r="JF51" s="330"/>
      <c r="JG51" s="330"/>
      <c r="JH51" s="330"/>
      <c r="JI51" s="330"/>
      <c r="JJ51" s="330"/>
      <c r="JK51" s="351"/>
    </row>
    <row r="52" spans="1:275">
      <c r="A52" s="352" t="s">
        <v>65</v>
      </c>
      <c r="B52" s="331" t="s">
        <v>32</v>
      </c>
      <c r="C52" s="348">
        <v>2085.8584391500003</v>
      </c>
      <c r="D52" s="348">
        <v>2002.70516023</v>
      </c>
      <c r="E52" s="348">
        <v>1976.2743848900002</v>
      </c>
      <c r="F52" s="348">
        <v>1932.28002139</v>
      </c>
      <c r="G52" s="348">
        <v>1922.2410990700002</v>
      </c>
      <c r="H52" s="348">
        <v>1922.2457407500001</v>
      </c>
      <c r="I52" s="348">
        <v>1920.6856393200001</v>
      </c>
      <c r="J52" s="348">
        <v>1919.57697908</v>
      </c>
      <c r="K52" s="348">
        <v>1918.6932613199999</v>
      </c>
      <c r="L52" s="348">
        <v>1918.9828695199999</v>
      </c>
      <c r="M52" s="348">
        <v>1919.6398158900001</v>
      </c>
      <c r="N52" s="348">
        <v>1919.3251146300001</v>
      </c>
      <c r="O52" s="348">
        <v>2031.7435092200001</v>
      </c>
      <c r="P52" s="348">
        <v>2006.9601155900002</v>
      </c>
      <c r="Q52" s="348">
        <v>2000.4362384200001</v>
      </c>
      <c r="R52" s="348">
        <v>1964.4954065700001</v>
      </c>
      <c r="S52" s="348">
        <v>1919.20136817</v>
      </c>
      <c r="T52" s="348">
        <v>1919.20136817</v>
      </c>
      <c r="U52" s="348">
        <v>1919.20136817</v>
      </c>
      <c r="V52" s="348">
        <v>1919.20136817</v>
      </c>
      <c r="W52" s="348">
        <v>1919.20136817</v>
      </c>
      <c r="X52" s="348">
        <v>1919.3334295299999</v>
      </c>
      <c r="Y52" s="348">
        <v>1919.3334295299999</v>
      </c>
      <c r="Z52" s="348">
        <v>1919.3334295299999</v>
      </c>
      <c r="AA52" s="348">
        <v>1973.01867642</v>
      </c>
      <c r="AB52" s="348">
        <v>1933.4413692099999</v>
      </c>
      <c r="AC52" s="348">
        <v>1927.3864146600001</v>
      </c>
      <c r="AD52" s="348">
        <v>1927.1629623399999</v>
      </c>
      <c r="AE52" s="348">
        <v>1927.1629623399999</v>
      </c>
      <c r="AF52" s="348">
        <v>1927.1629623399999</v>
      </c>
      <c r="AG52" s="348">
        <v>1919.3334295299999</v>
      </c>
      <c r="AH52" s="348">
        <v>1919.29973518</v>
      </c>
      <c r="AI52" s="348">
        <v>1919.29973518</v>
      </c>
      <c r="AJ52" s="348">
        <v>1919.3219950499999</v>
      </c>
      <c r="AK52" s="348">
        <v>1919.3219950499999</v>
      </c>
      <c r="AL52" s="348">
        <v>1919.3219950499999</v>
      </c>
      <c r="AM52" s="348">
        <v>1943.8497055099999</v>
      </c>
      <c r="AN52" s="348">
        <v>1933.7058932</v>
      </c>
      <c r="AO52" s="348">
        <v>1920.83844299</v>
      </c>
      <c r="AP52" s="348">
        <v>1911.60777919</v>
      </c>
      <c r="AQ52" s="348">
        <v>2582.5227490900002</v>
      </c>
      <c r="AR52" s="348">
        <v>2593.2181208900001</v>
      </c>
      <c r="AS52" s="348">
        <v>2593.2181208900001</v>
      </c>
      <c r="AT52" s="348">
        <v>2591.4724006900001</v>
      </c>
      <c r="AU52" s="348">
        <v>2591.4724006900001</v>
      </c>
      <c r="AV52" s="348">
        <v>2591.0592315700001</v>
      </c>
      <c r="AW52" s="348">
        <v>2590.2369649500001</v>
      </c>
      <c r="AX52" s="348">
        <v>2590.2369649500001</v>
      </c>
      <c r="AY52" s="348">
        <v>2602.5786745999999</v>
      </c>
      <c r="AZ52" s="348">
        <v>2595.5679140500001</v>
      </c>
      <c r="BA52" s="348">
        <v>2595.5679140500001</v>
      </c>
      <c r="BB52" s="348">
        <v>2595.5679140500001</v>
      </c>
      <c r="BC52" s="348">
        <v>2593.5959390600001</v>
      </c>
      <c r="BD52" s="348">
        <v>2593.5959390600001</v>
      </c>
      <c r="BE52" s="348">
        <v>2593.5959390600001</v>
      </c>
      <c r="BF52" s="348">
        <v>2591.6310530000001</v>
      </c>
      <c r="BG52" s="348">
        <v>2591.6310530000001</v>
      </c>
      <c r="BH52" s="348">
        <v>2591.1624627699998</v>
      </c>
      <c r="BI52" s="348">
        <v>2590.2634665400001</v>
      </c>
      <c r="BJ52" s="348">
        <v>2590.5272749800001</v>
      </c>
      <c r="BK52" s="348">
        <v>3806.6503939499999</v>
      </c>
      <c r="BL52" s="348">
        <v>3921.9854112799999</v>
      </c>
      <c r="BM52" s="348">
        <v>4043.2096900900001</v>
      </c>
      <c r="BN52" s="348">
        <v>3941.9055373599999</v>
      </c>
      <c r="BO52" s="348">
        <v>3948.8701202699999</v>
      </c>
      <c r="BP52" s="348">
        <v>3873.7975956199998</v>
      </c>
      <c r="BQ52" s="348">
        <v>3804.2959525900001</v>
      </c>
      <c r="BR52" s="348">
        <v>3865.8706656999998</v>
      </c>
      <c r="BS52" s="348">
        <v>3871.1331574400001</v>
      </c>
      <c r="BT52" s="348">
        <v>4159.6300791000003</v>
      </c>
      <c r="BU52" s="348">
        <v>4346.0920630399996</v>
      </c>
      <c r="BV52" s="348">
        <v>4331.9275291800004</v>
      </c>
      <c r="BW52" s="348">
        <v>4570.6931689200001</v>
      </c>
      <c r="BX52" s="348">
        <v>5005.35591647</v>
      </c>
      <c r="BY52" s="348">
        <v>5159.5213404300002</v>
      </c>
      <c r="BZ52" s="348">
        <v>4819.0996887199999</v>
      </c>
      <c r="CA52" s="348">
        <v>4527.7692184699999</v>
      </c>
      <c r="CB52" s="348">
        <v>4600.9787870999999</v>
      </c>
      <c r="CC52" s="348">
        <v>4814.5293226900003</v>
      </c>
      <c r="CD52" s="348">
        <v>4729.4559066299998</v>
      </c>
      <c r="CE52" s="348">
        <v>4571.3450076499994</v>
      </c>
      <c r="CF52" s="348">
        <v>5017.6817571900001</v>
      </c>
      <c r="CG52" s="348">
        <v>4493.6535031599997</v>
      </c>
      <c r="CH52" s="348">
        <v>5005.1178131199995</v>
      </c>
      <c r="CI52" s="348">
        <v>4962.4565635299996</v>
      </c>
      <c r="CJ52" s="348">
        <v>5616.1985545299995</v>
      </c>
      <c r="CK52" s="348">
        <v>5859.2433421200003</v>
      </c>
      <c r="CL52" s="348">
        <v>5460.7343002899997</v>
      </c>
      <c r="CM52" s="348">
        <v>5306.70123969</v>
      </c>
      <c r="CN52" s="348">
        <v>5509.0526184981991</v>
      </c>
      <c r="CO52" s="348">
        <v>5332.0856303031997</v>
      </c>
      <c r="CP52" s="348">
        <v>5302.1306013762996</v>
      </c>
      <c r="CQ52" s="348">
        <v>5359.8653211569999</v>
      </c>
      <c r="CR52" s="348">
        <v>5514.4663503198008</v>
      </c>
      <c r="CS52" s="348">
        <v>5686.6436225169</v>
      </c>
      <c r="CT52" s="348">
        <v>6302.1473968626997</v>
      </c>
      <c r="CU52" s="348">
        <v>6152.6250032799999</v>
      </c>
      <c r="CV52" s="348">
        <v>6193.17748209</v>
      </c>
      <c r="CW52" s="348">
        <v>6505.9827305599993</v>
      </c>
      <c r="CX52" s="348">
        <v>6512.8947671300002</v>
      </c>
      <c r="CY52" s="348">
        <v>6985.7341199699995</v>
      </c>
      <c r="CZ52" s="348">
        <v>7685.6068766999997</v>
      </c>
      <c r="DA52" s="348">
        <v>7890.1463213500001</v>
      </c>
      <c r="DB52" s="348">
        <v>7028.3705316000005</v>
      </c>
      <c r="DC52" s="348">
        <v>7624.7871653900002</v>
      </c>
      <c r="DD52" s="348">
        <v>7638.8803336599995</v>
      </c>
      <c r="DE52" s="348">
        <v>7661.0147155000004</v>
      </c>
      <c r="DF52" s="348">
        <v>8333.9798014299995</v>
      </c>
      <c r="DG52" s="348">
        <v>8353.0230670100009</v>
      </c>
      <c r="DH52" s="348">
        <v>7736.9970703600002</v>
      </c>
      <c r="DI52" s="348">
        <v>8115.0539462500001</v>
      </c>
      <c r="DJ52" s="348">
        <v>8071.5482649599999</v>
      </c>
      <c r="DK52" s="348">
        <v>8309.73638278</v>
      </c>
      <c r="DL52" s="348">
        <v>8569.0006250900005</v>
      </c>
      <c r="DM52" s="348">
        <v>8362.110372090001</v>
      </c>
      <c r="DN52" s="348">
        <v>9018.7391445899993</v>
      </c>
      <c r="DO52" s="348">
        <v>9968.9665513599994</v>
      </c>
      <c r="DP52" s="348">
        <v>9612.1015748399986</v>
      </c>
      <c r="DQ52" s="348">
        <v>9801.1823589700016</v>
      </c>
      <c r="DR52" s="348">
        <v>10004.526624239999</v>
      </c>
      <c r="DS52" s="348">
        <v>9571.6262431499999</v>
      </c>
      <c r="DT52" s="348">
        <v>10418.60984736</v>
      </c>
      <c r="DU52" s="348">
        <v>10541.555152299999</v>
      </c>
      <c r="DV52" s="348">
        <v>9849.7075165200004</v>
      </c>
      <c r="DW52" s="348">
        <v>9932.0820686400002</v>
      </c>
      <c r="DX52" s="348">
        <v>9868.4795757400007</v>
      </c>
      <c r="DY52" s="348">
        <v>9885.3175059599998</v>
      </c>
      <c r="DZ52" s="348">
        <v>10298.20656547</v>
      </c>
      <c r="EA52" s="348">
        <v>10350.249269669999</v>
      </c>
      <c r="EB52" s="348">
        <v>10834.166452289999</v>
      </c>
      <c r="EC52" s="348">
        <v>10416.830845870001</v>
      </c>
      <c r="ED52" s="348">
        <v>10484.614807370001</v>
      </c>
      <c r="EE52" s="348">
        <v>9946.3505960700004</v>
      </c>
      <c r="EF52" s="348">
        <v>9799.1631706600001</v>
      </c>
      <c r="EG52" s="348">
        <v>9569.2036960500009</v>
      </c>
      <c r="EH52" s="348">
        <v>9824.5285071500002</v>
      </c>
      <c r="EI52" s="348">
        <v>8881.2566051300018</v>
      </c>
      <c r="EJ52" s="348">
        <v>8548.9365737799999</v>
      </c>
      <c r="EK52" s="348">
        <v>7251.29074511</v>
      </c>
      <c r="EL52" s="348">
        <v>7931.7888874099999</v>
      </c>
      <c r="EM52" s="348">
        <v>8324.3990997199999</v>
      </c>
      <c r="EN52" s="348">
        <v>7826.9337235000003</v>
      </c>
      <c r="EO52" s="348">
        <v>7774.8575599000005</v>
      </c>
      <c r="EP52" s="348">
        <v>7270.1715194300004</v>
      </c>
      <c r="EQ52" s="348">
        <v>6940.91266593</v>
      </c>
      <c r="ER52" s="348">
        <v>7316.6958457699993</v>
      </c>
      <c r="ES52" s="348">
        <v>7656.2209909100002</v>
      </c>
      <c r="ET52" s="348">
        <v>7416.66053913</v>
      </c>
      <c r="EU52" s="348">
        <v>7428.9038536400003</v>
      </c>
      <c r="EV52" s="348">
        <v>7318.5991424299991</v>
      </c>
      <c r="EW52" s="348">
        <v>7646.3048895200009</v>
      </c>
      <c r="EX52" s="348">
        <v>7665.3588940899999</v>
      </c>
      <c r="EY52" s="348">
        <v>7706.5207213899994</v>
      </c>
      <c r="EZ52" s="348">
        <v>7526.7136713400005</v>
      </c>
      <c r="FA52" s="348">
        <v>7341.3008715699998</v>
      </c>
      <c r="FB52" s="348">
        <v>7424.821578009999</v>
      </c>
      <c r="FC52" s="348">
        <v>7692.4584966599996</v>
      </c>
      <c r="FD52" s="348">
        <v>8567.2610329300005</v>
      </c>
      <c r="FE52" s="348">
        <v>8223.6807655100001</v>
      </c>
      <c r="FF52" s="348">
        <v>8329.3009566100009</v>
      </c>
      <c r="FG52" s="348">
        <v>8332.8986918199989</v>
      </c>
      <c r="FH52" s="348">
        <v>8322.3541105000004</v>
      </c>
      <c r="FI52" s="348">
        <v>8131.9335301600004</v>
      </c>
      <c r="FJ52" s="348">
        <v>7516.4197000999993</v>
      </c>
      <c r="FK52" s="348">
        <v>7768.2301708300001</v>
      </c>
      <c r="FL52" s="348">
        <v>7761.5525317699994</v>
      </c>
      <c r="FM52" s="348">
        <v>8003.2036074999996</v>
      </c>
      <c r="FN52" s="348">
        <v>7553.2373034700004</v>
      </c>
      <c r="FO52" s="348">
        <v>7473.4845477599993</v>
      </c>
      <c r="FP52" s="348">
        <v>7839.0025069599997</v>
      </c>
      <c r="FQ52" s="348">
        <v>8684.2610586499995</v>
      </c>
      <c r="FR52" s="348">
        <v>8443.1731388000007</v>
      </c>
      <c r="FS52" s="348">
        <v>8710.8824052500004</v>
      </c>
      <c r="FT52" s="348">
        <v>8391.8832025800002</v>
      </c>
      <c r="FU52" s="348">
        <v>9155.3727879899998</v>
      </c>
      <c r="FV52" s="348">
        <v>9235.1964537500007</v>
      </c>
      <c r="FW52" s="348">
        <v>9124.13490834</v>
      </c>
      <c r="FX52" s="348">
        <v>9196.7414044199995</v>
      </c>
      <c r="FY52" s="348">
        <v>8935.9951827700006</v>
      </c>
      <c r="FZ52" s="348">
        <v>8475.7398880600012</v>
      </c>
      <c r="GA52" s="348">
        <v>8314.0842497499998</v>
      </c>
      <c r="GB52" s="348">
        <v>8496.3870378000011</v>
      </c>
      <c r="GC52" s="348">
        <v>8956.1320620200004</v>
      </c>
      <c r="GD52" s="348">
        <v>8841.6838329800012</v>
      </c>
      <c r="GE52" s="348">
        <v>8896.2023291600017</v>
      </c>
      <c r="GF52" s="348">
        <v>8730.937491900002</v>
      </c>
      <c r="GG52" s="348">
        <v>8497.9581151700004</v>
      </c>
      <c r="GH52" s="348">
        <v>8511.3112934000001</v>
      </c>
      <c r="GI52" s="348">
        <v>8725.51027841</v>
      </c>
      <c r="GJ52" s="348">
        <v>8605.4061144099996</v>
      </c>
      <c r="GK52" s="348">
        <v>8608.4387102299988</v>
      </c>
      <c r="GL52" s="348">
        <v>8560.1882572200011</v>
      </c>
      <c r="GM52" s="348">
        <v>8596.5622716500002</v>
      </c>
      <c r="GN52" s="348">
        <v>8726.4978411600005</v>
      </c>
      <c r="GO52" s="348">
        <v>8681.7137613300001</v>
      </c>
      <c r="GP52" s="348">
        <v>8663.9423010800001</v>
      </c>
      <c r="GQ52" s="348">
        <v>8689.4146494100005</v>
      </c>
      <c r="GR52" s="348">
        <v>8796.06813091</v>
      </c>
      <c r="GS52" s="348">
        <v>8448.3777812200005</v>
      </c>
      <c r="GT52" s="348">
        <v>8220.1393308099996</v>
      </c>
      <c r="GU52" s="348">
        <v>8072.9575263400002</v>
      </c>
      <c r="GV52" s="348">
        <v>7949.9505110099999</v>
      </c>
      <c r="GW52" s="348">
        <v>8283.5250135000006</v>
      </c>
      <c r="GX52" s="348">
        <v>8253.6616615200001</v>
      </c>
      <c r="GY52" s="348">
        <v>8731.4752931999992</v>
      </c>
      <c r="GZ52" s="348">
        <v>8950.4732077200006</v>
      </c>
      <c r="HA52" s="348">
        <v>8986.7358494100026</v>
      </c>
      <c r="HB52" s="348">
        <v>8878.6589565300001</v>
      </c>
      <c r="HC52" s="348">
        <v>8822.4874135200007</v>
      </c>
      <c r="HD52" s="348">
        <v>8973.2262378000014</v>
      </c>
      <c r="HE52" s="348">
        <v>9625.2427560299984</v>
      </c>
      <c r="HF52" s="348">
        <v>9786.6470631600023</v>
      </c>
      <c r="HG52" s="348">
        <v>10442.218742340001</v>
      </c>
      <c r="HH52" s="348">
        <v>10309.255722809999</v>
      </c>
      <c r="HI52" s="348">
        <v>10305.700561860001</v>
      </c>
      <c r="HJ52" s="348">
        <v>10019.154589290001</v>
      </c>
      <c r="HK52" s="348">
        <v>10386.75823152</v>
      </c>
      <c r="HL52" s="348">
        <v>10809.11135238</v>
      </c>
      <c r="HM52" s="348">
        <v>11132.63099883</v>
      </c>
      <c r="HN52" s="348">
        <v>11523.698703329999</v>
      </c>
      <c r="HO52" s="348">
        <v>12064.794199919999</v>
      </c>
      <c r="HP52" s="348">
        <v>12018.577107569999</v>
      </c>
      <c r="HQ52" s="348">
        <v>12232.597796760001</v>
      </c>
      <c r="HR52" s="348">
        <v>13016.86630233</v>
      </c>
      <c r="HS52" s="348">
        <v>12761.60574612</v>
      </c>
      <c r="HT52" s="348">
        <v>12401.112425789999</v>
      </c>
      <c r="HU52" s="348">
        <v>12384.75868542</v>
      </c>
      <c r="HV52" s="348">
        <v>11418.46593921</v>
      </c>
      <c r="HW52" s="348">
        <v>11989.424787780001</v>
      </c>
      <c r="HX52" s="348">
        <v>11824.465319699999</v>
      </c>
      <c r="HY52" s="348">
        <v>11190.224606219999</v>
      </c>
      <c r="HZ52" s="348">
        <v>10875.237346059999</v>
      </c>
      <c r="IA52" s="348">
        <v>11208.000410969998</v>
      </c>
      <c r="IB52" s="348">
        <v>11968.80485427</v>
      </c>
      <c r="IC52" s="348">
        <v>11156.806093289999</v>
      </c>
      <c r="ID52" s="348">
        <v>11573.470956630001</v>
      </c>
      <c r="IE52" s="348">
        <v>11532.231089609999</v>
      </c>
      <c r="IF52" s="348">
        <v>11110.589000940001</v>
      </c>
      <c r="IG52" s="348">
        <v>11546.45173341</v>
      </c>
      <c r="IH52" s="348">
        <v>11774.693066399999</v>
      </c>
      <c r="II52" s="348">
        <v>12008.622656910002</v>
      </c>
      <c r="IJ52" s="348">
        <v>12024.976397279999</v>
      </c>
      <c r="IK52" s="348">
        <v>12954.295469609999</v>
      </c>
      <c r="IL52" s="348">
        <v>13250.084860659999</v>
      </c>
      <c r="IM52" s="348">
        <v>13612.000245360001</v>
      </c>
      <c r="IN52" s="348">
        <v>13002.645658529998</v>
      </c>
      <c r="IO52" s="348">
        <v>13079.437135059999</v>
      </c>
      <c r="IP52" s="348">
        <v>12878.92605747</v>
      </c>
      <c r="IQ52" s="348">
        <v>12888.16947594</v>
      </c>
      <c r="IR52" s="348">
        <v>13021.132495470001</v>
      </c>
      <c r="IS52" s="348">
        <v>12748.096134509999</v>
      </c>
      <c r="IT52" s="348">
        <v>13389.44716989</v>
      </c>
      <c r="IU52" s="348">
        <v>13498.946127159999</v>
      </c>
      <c r="IV52" s="348">
        <v>13816.777516079999</v>
      </c>
      <c r="IW52" s="348">
        <v>13374.5154939</v>
      </c>
      <c r="IX52" s="348">
        <v>14389.86946122</v>
      </c>
      <c r="IY52" s="348">
        <v>14215.66657467</v>
      </c>
      <c r="IZ52" s="348">
        <v>14163.761224799999</v>
      </c>
      <c r="JA52" s="348">
        <v>13393.713363030001</v>
      </c>
      <c r="JB52" s="348">
        <v>13661.061466470001</v>
      </c>
      <c r="JC52" s="348">
        <v>14014.4444649</v>
      </c>
      <c r="JD52" s="348">
        <v>13865.127705000001</v>
      </c>
      <c r="JE52" s="348">
        <v>14566.205444339997</v>
      </c>
      <c r="JF52" s="348">
        <v>14583.2702169</v>
      </c>
      <c r="JG52" s="348">
        <v>14532.786931409999</v>
      </c>
      <c r="JH52" s="348">
        <v>14537.764156740002</v>
      </c>
      <c r="JI52" s="348">
        <v>14585.403313469998</v>
      </c>
      <c r="JJ52" s="348">
        <v>16003.91253252</v>
      </c>
      <c r="JK52" s="353"/>
      <c r="JM52" s="354"/>
      <c r="JN52" s="355"/>
      <c r="JO52" s="355"/>
    </row>
    <row r="53" spans="1:275">
      <c r="A53" s="352" t="s">
        <v>66</v>
      </c>
      <c r="B53" s="331" t="s">
        <v>32</v>
      </c>
      <c r="C53" s="348">
        <v>1425.77555102</v>
      </c>
      <c r="D53" s="348">
        <v>1330.27412482</v>
      </c>
      <c r="E53" s="348">
        <v>1331.47824726</v>
      </c>
      <c r="F53" s="348">
        <v>1328.17123399</v>
      </c>
      <c r="G53" s="348">
        <v>1308.8244412399999</v>
      </c>
      <c r="H53" s="348">
        <v>1213.4975958699999</v>
      </c>
      <c r="I53" s="348">
        <v>1166.3453575899998</v>
      </c>
      <c r="J53" s="348">
        <v>1073.7879473099999</v>
      </c>
      <c r="K53" s="348">
        <v>1391.585102</v>
      </c>
      <c r="L53" s="348">
        <v>1382.7586275799999</v>
      </c>
      <c r="M53" s="348">
        <v>1372.0715086199998</v>
      </c>
      <c r="N53" s="348">
        <v>1288.55857283</v>
      </c>
      <c r="O53" s="348">
        <v>1244.1800383699999</v>
      </c>
      <c r="P53" s="348">
        <v>1134.53647574</v>
      </c>
      <c r="Q53" s="348">
        <v>1134.8687823299999</v>
      </c>
      <c r="R53" s="348">
        <v>1129.0324381800001</v>
      </c>
      <c r="S53" s="348">
        <v>1103.33200799</v>
      </c>
      <c r="T53" s="348">
        <v>1007.77097564</v>
      </c>
      <c r="U53" s="348">
        <v>1018.22122967</v>
      </c>
      <c r="V53" s="348">
        <v>931.14121458</v>
      </c>
      <c r="W53" s="348">
        <v>947.97754395000004</v>
      </c>
      <c r="X53" s="348">
        <v>932.43897530999993</v>
      </c>
      <c r="Y53" s="348">
        <v>1086.9496132300001</v>
      </c>
      <c r="Z53" s="348">
        <v>999.11746763999997</v>
      </c>
      <c r="AA53" s="348">
        <v>983.24441612999999</v>
      </c>
      <c r="AB53" s="348">
        <v>991.21497177000003</v>
      </c>
      <c r="AC53" s="348">
        <v>994.37753805999989</v>
      </c>
      <c r="AD53" s="348">
        <v>1004.33783854</v>
      </c>
      <c r="AE53" s="348">
        <v>931.03953663000004</v>
      </c>
      <c r="AF53" s="348">
        <v>1004.33783854</v>
      </c>
      <c r="AG53" s="348">
        <v>930.85208937000004</v>
      </c>
      <c r="AH53" s="348">
        <v>933.59491608000008</v>
      </c>
      <c r="AI53" s="348">
        <v>873.95002589000001</v>
      </c>
      <c r="AJ53" s="348">
        <v>859.65619705999995</v>
      </c>
      <c r="AK53" s="348">
        <v>1007.07999179</v>
      </c>
      <c r="AL53" s="348">
        <v>998.33968748000007</v>
      </c>
      <c r="AM53" s="348">
        <v>987.98160357000006</v>
      </c>
      <c r="AN53" s="348">
        <v>1003.27649891</v>
      </c>
      <c r="AO53" s="348">
        <v>944.26236319000009</v>
      </c>
      <c r="AP53" s="348">
        <v>943.50148292999995</v>
      </c>
      <c r="AQ53" s="348">
        <v>882.79485223000006</v>
      </c>
      <c r="AR53" s="348">
        <v>893.37882000000002</v>
      </c>
      <c r="AS53" s="348">
        <v>897.49151760999996</v>
      </c>
      <c r="AT53" s="348">
        <v>834.93219751999993</v>
      </c>
      <c r="AU53" s="348">
        <v>835.70853259</v>
      </c>
      <c r="AV53" s="348">
        <v>791.52397742999995</v>
      </c>
      <c r="AW53" s="348">
        <v>723.37887462000003</v>
      </c>
      <c r="AX53" s="348">
        <v>727.22654187000001</v>
      </c>
      <c r="AY53" s="348">
        <v>728.32620238000004</v>
      </c>
      <c r="AZ53" s="348">
        <v>665.31505358000004</v>
      </c>
      <c r="BA53" s="348">
        <v>673.65121091999993</v>
      </c>
      <c r="BB53" s="348">
        <v>616.13027107000005</v>
      </c>
      <c r="BC53" s="348">
        <v>603.92317709999998</v>
      </c>
      <c r="BD53" s="348">
        <v>602.42283265999993</v>
      </c>
      <c r="BE53" s="348">
        <v>600.08140084000001</v>
      </c>
      <c r="BF53" s="348">
        <v>544.65738723000004</v>
      </c>
      <c r="BG53" s="348">
        <v>543.59164185999998</v>
      </c>
      <c r="BH53" s="348">
        <v>499.55180685000005</v>
      </c>
      <c r="BI53" s="348">
        <v>451.91620248000004</v>
      </c>
      <c r="BJ53" s="348">
        <v>445.27489948000004</v>
      </c>
      <c r="BK53" s="348">
        <v>445.05450810000002</v>
      </c>
      <c r="BL53" s="348">
        <v>446.98485674</v>
      </c>
      <c r="BM53" s="348">
        <v>442.52882058</v>
      </c>
      <c r="BN53" s="348">
        <v>397.55274656</v>
      </c>
      <c r="BO53" s="348">
        <v>347.38914733999997</v>
      </c>
      <c r="BP53" s="348">
        <v>347.12557602999999</v>
      </c>
      <c r="BQ53" s="348">
        <v>346.30165532000001</v>
      </c>
      <c r="BR53" s="348">
        <v>345.80884808999997</v>
      </c>
      <c r="BS53" s="348">
        <v>345.23461677</v>
      </c>
      <c r="BT53" s="348">
        <v>297.24198418999998</v>
      </c>
      <c r="BU53" s="348">
        <v>251.47282569000001</v>
      </c>
      <c r="BV53" s="348">
        <v>247.39146543999999</v>
      </c>
      <c r="BW53" s="348">
        <v>246.17445662</v>
      </c>
      <c r="BX53" s="348">
        <v>246.71896647</v>
      </c>
      <c r="BY53" s="348">
        <v>244.76414985</v>
      </c>
      <c r="BZ53" s="348">
        <v>238.64962844999999</v>
      </c>
      <c r="CA53" s="348">
        <v>197.26065369</v>
      </c>
      <c r="CB53" s="348">
        <v>195.21530787</v>
      </c>
      <c r="CC53" s="348">
        <v>194.15085089999999</v>
      </c>
      <c r="CD53" s="348">
        <v>193.53820909999999</v>
      </c>
      <c r="CE53" s="348">
        <v>194.97283587000001</v>
      </c>
      <c r="CF53" s="348">
        <v>197.96572307</v>
      </c>
      <c r="CG53" s="348">
        <v>164.59943343</v>
      </c>
      <c r="CH53" s="348">
        <v>161.65950809</v>
      </c>
      <c r="CI53" s="348">
        <v>156.03695811</v>
      </c>
      <c r="CJ53" s="348">
        <v>161.41031752000001</v>
      </c>
      <c r="CK53" s="348">
        <v>159.83239694999997</v>
      </c>
      <c r="CL53" s="348">
        <v>155.92696128</v>
      </c>
      <c r="CM53" s="348">
        <v>156.84596043000002</v>
      </c>
      <c r="CN53" s="348">
        <v>153.347864875</v>
      </c>
      <c r="CO53" s="348">
        <v>153.72535175269999</v>
      </c>
      <c r="CP53" s="348">
        <v>153.66980109880001</v>
      </c>
      <c r="CQ53" s="348">
        <v>5558.7679239099998</v>
      </c>
      <c r="CR53" s="348">
        <v>6009.9770765916992</v>
      </c>
      <c r="CS53" s="348">
        <v>5961.6953299111992</v>
      </c>
      <c r="CT53" s="348">
        <v>5963.0786445975</v>
      </c>
      <c r="CU53" s="348">
        <v>5999.7748405299999</v>
      </c>
      <c r="CV53" s="348">
        <v>6107.0216995200008</v>
      </c>
      <c r="CW53" s="348">
        <v>6156.8427462600002</v>
      </c>
      <c r="CX53" s="348">
        <v>6122.22548654</v>
      </c>
      <c r="CY53" s="348">
        <v>6170.1934145900004</v>
      </c>
      <c r="CZ53" s="348">
        <v>6411.4267032600001</v>
      </c>
      <c r="DA53" s="348">
        <v>6430.7967470699996</v>
      </c>
      <c r="DB53" s="348">
        <v>6270.5895137200005</v>
      </c>
      <c r="DC53" s="348">
        <v>6376.3053288700003</v>
      </c>
      <c r="DD53" s="348">
        <v>6198.7885574799993</v>
      </c>
      <c r="DE53" s="348">
        <v>6158.1123750400002</v>
      </c>
      <c r="DF53" s="348">
        <v>6321.67637474</v>
      </c>
      <c r="DG53" s="348">
        <v>6205.6075800100007</v>
      </c>
      <c r="DH53" s="348">
        <v>6154.3823628700002</v>
      </c>
      <c r="DI53" s="348">
        <v>6148.9771822499997</v>
      </c>
      <c r="DJ53" s="348">
        <v>6072.8773423800003</v>
      </c>
      <c r="DK53" s="348">
        <v>5974.1791508100005</v>
      </c>
      <c r="DL53" s="348">
        <v>6059.7050053599996</v>
      </c>
      <c r="DM53" s="348">
        <v>5582.23483743</v>
      </c>
      <c r="DN53" s="348">
        <v>5607.7229414399999</v>
      </c>
      <c r="DO53" s="348">
        <v>5616.7085444700006</v>
      </c>
      <c r="DP53" s="348">
        <v>5778.0699850299998</v>
      </c>
      <c r="DQ53" s="348">
        <v>5673.3722149799996</v>
      </c>
      <c r="DR53" s="348">
        <v>5711.3720213400002</v>
      </c>
      <c r="DS53" s="348">
        <v>5286.1883194299999</v>
      </c>
      <c r="DT53" s="348">
        <v>5252.1712913599995</v>
      </c>
      <c r="DU53" s="348">
        <v>5176.26275928</v>
      </c>
      <c r="DV53" s="348">
        <v>5079.4482662800001</v>
      </c>
      <c r="DW53" s="348">
        <v>5116.9711531800003</v>
      </c>
      <c r="DX53" s="348">
        <v>5251.5225386499997</v>
      </c>
      <c r="DY53" s="348">
        <v>4621.3195028</v>
      </c>
      <c r="DZ53" s="348">
        <v>4473.43889167</v>
      </c>
      <c r="EA53" s="348">
        <v>4411.7405932000001</v>
      </c>
      <c r="EB53" s="348">
        <v>4156.8782234</v>
      </c>
      <c r="EC53" s="348">
        <v>4134.56388152</v>
      </c>
      <c r="ED53" s="348">
        <v>4120.7992176899998</v>
      </c>
      <c r="EE53" s="348">
        <v>3668.32710206</v>
      </c>
      <c r="EF53" s="348">
        <v>3325.2228115900002</v>
      </c>
      <c r="EG53" s="348">
        <v>3353.0372572299998</v>
      </c>
      <c r="EH53" s="348">
        <v>3325.56907697</v>
      </c>
      <c r="EI53" s="348">
        <v>3288.18406353</v>
      </c>
      <c r="EJ53" s="348">
        <v>3282.3106663400004</v>
      </c>
      <c r="EK53" s="348">
        <v>3274.3450258899998</v>
      </c>
      <c r="EL53" s="348">
        <v>3256.6586085500003</v>
      </c>
      <c r="EM53" s="348">
        <v>3271.3214941399997</v>
      </c>
      <c r="EN53" s="348">
        <v>3112.5920752399998</v>
      </c>
      <c r="EO53" s="348">
        <v>3104.50896096</v>
      </c>
      <c r="EP53" s="348">
        <v>3102.93043493</v>
      </c>
      <c r="EQ53" s="348">
        <v>3079.8507178499999</v>
      </c>
      <c r="ER53" s="348">
        <v>3117.6031980799999</v>
      </c>
      <c r="ES53" s="348">
        <v>5605.8560936700005</v>
      </c>
      <c r="ET53" s="348">
        <v>7120.5625199799997</v>
      </c>
      <c r="EU53" s="348">
        <v>7103.5246448100006</v>
      </c>
      <c r="EV53" s="348">
        <v>7166.9592625300002</v>
      </c>
      <c r="EW53" s="348">
        <v>7176.5335387700006</v>
      </c>
      <c r="EX53" s="348">
        <v>7225.6195630100001</v>
      </c>
      <c r="EY53" s="348">
        <v>7166.6803715200003</v>
      </c>
      <c r="EZ53" s="348">
        <v>7262.2953225000001</v>
      </c>
      <c r="FA53" s="348">
        <v>7281.7615916499999</v>
      </c>
      <c r="FB53" s="348">
        <v>7225.0322843800004</v>
      </c>
      <c r="FC53" s="348">
        <v>7315.5355660799996</v>
      </c>
      <c r="FD53" s="348">
        <v>7524.7778646300003</v>
      </c>
      <c r="FE53" s="348">
        <v>7560.71872506</v>
      </c>
      <c r="FF53" s="348">
        <v>7669.3397858900007</v>
      </c>
      <c r="FG53" s="348">
        <v>7659.2373414499998</v>
      </c>
      <c r="FH53" s="348">
        <v>7650.5012626400003</v>
      </c>
      <c r="FI53" s="348">
        <v>7658.6086428299996</v>
      </c>
      <c r="FJ53" s="348">
        <v>7635.9151951399999</v>
      </c>
      <c r="FK53" s="348">
        <v>7511.0697379100002</v>
      </c>
      <c r="FL53" s="348">
        <v>7524.4067122200004</v>
      </c>
      <c r="FM53" s="348">
        <v>7549.0965523500008</v>
      </c>
      <c r="FN53" s="348">
        <v>7609.2792559</v>
      </c>
      <c r="FO53" s="348">
        <v>7556.1409249300004</v>
      </c>
      <c r="FP53" s="348">
        <v>7535.9818715600004</v>
      </c>
      <c r="FQ53" s="348">
        <v>7531.58322107</v>
      </c>
      <c r="FR53" s="348">
        <v>7471.2767275200003</v>
      </c>
      <c r="FS53" s="348">
        <v>7505.8740132200001</v>
      </c>
      <c r="FT53" s="348">
        <v>7535.6920133399999</v>
      </c>
      <c r="FU53" s="348">
        <v>7534.7051415100004</v>
      </c>
      <c r="FV53" s="348">
        <v>7482.8239561800001</v>
      </c>
      <c r="FW53" s="348">
        <v>7471.1167891599998</v>
      </c>
      <c r="FX53" s="348">
        <v>7462.0568348199995</v>
      </c>
      <c r="FY53" s="348">
        <v>7437.1798900200001</v>
      </c>
      <c r="FZ53" s="348">
        <v>7459.0908413100005</v>
      </c>
      <c r="GA53" s="348">
        <v>7443.4995935799998</v>
      </c>
      <c r="GB53" s="348">
        <v>7434.1349984099998</v>
      </c>
      <c r="GC53" s="348">
        <v>7474.1574636800005</v>
      </c>
      <c r="GD53" s="348">
        <v>7561.8309217400001</v>
      </c>
      <c r="GE53" s="348">
        <v>7436.9891371499998</v>
      </c>
      <c r="GF53" s="348">
        <v>7379.8415048999996</v>
      </c>
      <c r="GG53" s="348">
        <v>7338.9344644100001</v>
      </c>
      <c r="GH53" s="348">
        <v>7301.2340337599999</v>
      </c>
      <c r="GI53" s="348">
        <v>7287.9300866599997</v>
      </c>
      <c r="GJ53" s="348">
        <v>7213.0553647400002</v>
      </c>
      <c r="GK53" s="348">
        <v>7236.2313764700002</v>
      </c>
      <c r="GL53" s="348">
        <v>7212.81872122</v>
      </c>
      <c r="GM53" s="348">
        <v>7213.1754598500002</v>
      </c>
      <c r="GN53" s="348">
        <v>7230.99428369</v>
      </c>
      <c r="GO53" s="348">
        <v>7259.80652964</v>
      </c>
      <c r="GP53" s="348">
        <v>7260.2010934700002</v>
      </c>
      <c r="GQ53" s="348">
        <v>7253.9850391700002</v>
      </c>
      <c r="GR53" s="348">
        <v>7294.8071431600001</v>
      </c>
      <c r="GS53" s="348">
        <v>7254.4325611099994</v>
      </c>
      <c r="GT53" s="348">
        <v>7209.11407014</v>
      </c>
      <c r="GU53" s="348">
        <v>7165.5581729200003</v>
      </c>
      <c r="GV53" s="348">
        <v>7158.93281183</v>
      </c>
      <c r="GW53" s="348">
        <v>7176.8554313199993</v>
      </c>
      <c r="GX53" s="348">
        <v>7129.7001894099994</v>
      </c>
      <c r="GY53" s="348">
        <v>7204.6158259200001</v>
      </c>
      <c r="GZ53" s="348">
        <v>7217.3415139099998</v>
      </c>
      <c r="HA53" s="348">
        <v>7220.8905432799993</v>
      </c>
      <c r="HB53" s="348">
        <v>7264.8348923500007</v>
      </c>
      <c r="HC53" s="348">
        <v>7242.7238905000004</v>
      </c>
      <c r="HD53" s="348">
        <v>7251.9561314799994</v>
      </c>
      <c r="HE53" s="348">
        <v>7206.3543949799996</v>
      </c>
      <c r="HF53" s="348">
        <v>7129.71498737</v>
      </c>
      <c r="HG53" s="348">
        <v>7135.2267820400002</v>
      </c>
      <c r="HH53" s="348">
        <v>7196.1178533500006</v>
      </c>
      <c r="HI53" s="348">
        <v>7184.48059586</v>
      </c>
      <c r="HJ53" s="348">
        <v>7191.4958759499996</v>
      </c>
      <c r="HK53" s="348">
        <v>7132.6585372399995</v>
      </c>
      <c r="HL53" s="348">
        <v>7128.38974014</v>
      </c>
      <c r="HM53" s="348">
        <v>7089.7158150699997</v>
      </c>
      <c r="HN53" s="348">
        <v>7443.2911508400002</v>
      </c>
      <c r="HO53" s="348">
        <v>7275.7798302000001</v>
      </c>
      <c r="HP53" s="348">
        <v>7214.0507786000007</v>
      </c>
      <c r="HQ53" s="348">
        <v>7191.81568917</v>
      </c>
      <c r="HR53" s="348">
        <v>7113.8675096899997</v>
      </c>
      <c r="HS53" s="348">
        <v>6967.6608099599998</v>
      </c>
      <c r="HT53" s="348">
        <v>6954.5913115900003</v>
      </c>
      <c r="HU53" s="348">
        <v>6932.2427216099995</v>
      </c>
      <c r="HV53" s="348">
        <v>6931.7785891800004</v>
      </c>
      <c r="HW53" s="348">
        <v>6615.2379819200005</v>
      </c>
      <c r="HX53" s="348">
        <v>8061.7866047500002</v>
      </c>
      <c r="HY53" s="348">
        <v>7945.0617260500003</v>
      </c>
      <c r="HZ53" s="348">
        <v>7930.5126708199996</v>
      </c>
      <c r="IA53" s="348">
        <v>7908.5140494300003</v>
      </c>
      <c r="IB53" s="348">
        <v>7843.45068051</v>
      </c>
      <c r="IC53" s="348">
        <v>7806.5525886000005</v>
      </c>
      <c r="ID53" s="348">
        <v>7822.39519982</v>
      </c>
      <c r="IE53" s="348">
        <v>18680.835960509998</v>
      </c>
      <c r="IF53" s="348">
        <v>18735.748975720002</v>
      </c>
      <c r="IG53" s="348">
        <v>18781.623898639999</v>
      </c>
      <c r="IH53" s="348">
        <v>18898.77013859</v>
      </c>
      <c r="II53" s="348">
        <v>19003.738972130002</v>
      </c>
      <c r="IJ53" s="348">
        <v>19219.83712819</v>
      </c>
      <c r="IK53" s="348">
        <v>19447.365464169998</v>
      </c>
      <c r="IL53" s="348">
        <v>19480.594654610002</v>
      </c>
      <c r="IM53" s="348">
        <v>19601.565279029997</v>
      </c>
      <c r="IN53" s="348">
        <v>19409.637768369998</v>
      </c>
      <c r="IO53" s="348">
        <v>19610.263907209999</v>
      </c>
      <c r="IP53" s="348">
        <v>19806.701099130001</v>
      </c>
      <c r="IQ53" s="348">
        <v>20037.241414880002</v>
      </c>
      <c r="IR53" s="348">
        <v>20377.628179880001</v>
      </c>
      <c r="IS53" s="348">
        <v>20297.022045969999</v>
      </c>
      <c r="IT53" s="348">
        <v>20238.160065520002</v>
      </c>
      <c r="IU53" s="348">
        <v>19992.26700054</v>
      </c>
      <c r="IV53" s="348">
        <v>19884.987140860001</v>
      </c>
      <c r="IW53" s="348">
        <v>19661.979107490002</v>
      </c>
      <c r="IX53" s="348">
        <v>19583.508995099997</v>
      </c>
      <c r="IY53" s="348">
        <v>19201.410028029997</v>
      </c>
      <c r="IZ53" s="348">
        <v>20246.93964384</v>
      </c>
      <c r="JA53" s="348">
        <v>19702.2466174</v>
      </c>
      <c r="JB53" s="348">
        <v>19744.294042680001</v>
      </c>
      <c r="JC53" s="348">
        <v>19962.147826349999</v>
      </c>
      <c r="JD53" s="348">
        <v>20078.273722540001</v>
      </c>
      <c r="JE53" s="348">
        <v>19968.02522494</v>
      </c>
      <c r="JF53" s="348">
        <v>19669.664664380001</v>
      </c>
      <c r="JG53" s="348">
        <v>19449.250734500001</v>
      </c>
      <c r="JH53" s="348">
        <v>20807.625305680001</v>
      </c>
      <c r="JI53" s="348">
        <v>20649.967999910001</v>
      </c>
      <c r="JJ53" s="348">
        <v>23946.465763610002</v>
      </c>
      <c r="JK53" s="353"/>
      <c r="JM53" s="354"/>
      <c r="JN53" s="355"/>
      <c r="JO53" s="355"/>
    </row>
    <row r="54" spans="1:275">
      <c r="A54" s="352" t="s">
        <v>67</v>
      </c>
      <c r="B54" s="331" t="s">
        <v>32</v>
      </c>
      <c r="C54" s="348">
        <v>95892.102252790006</v>
      </c>
      <c r="D54" s="348">
        <v>92632.909254219994</v>
      </c>
      <c r="E54" s="348">
        <v>93433.948539859994</v>
      </c>
      <c r="F54" s="348">
        <v>94404.582101279986</v>
      </c>
      <c r="G54" s="348">
        <v>94889.494597059995</v>
      </c>
      <c r="H54" s="348">
        <v>95388.032382429999</v>
      </c>
      <c r="I54" s="348">
        <v>95235.007708680001</v>
      </c>
      <c r="J54" s="348">
        <v>96940.73560361001</v>
      </c>
      <c r="K54" s="348">
        <v>98582.088570349995</v>
      </c>
      <c r="L54" s="348">
        <v>99978.521058250015</v>
      </c>
      <c r="M54" s="348">
        <v>98935.82749637001</v>
      </c>
      <c r="N54" s="348">
        <v>98061.547681849988</v>
      </c>
      <c r="O54" s="348">
        <v>101077.12855856998</v>
      </c>
      <c r="P54" s="348">
        <v>100207.09844649</v>
      </c>
      <c r="Q54" s="348">
        <v>98592.540113629992</v>
      </c>
      <c r="R54" s="348">
        <v>99082.471661150004</v>
      </c>
      <c r="S54" s="348">
        <v>98425.410536319978</v>
      </c>
      <c r="T54" s="348">
        <v>100190.80753745</v>
      </c>
      <c r="U54" s="348">
        <v>100699.8605106</v>
      </c>
      <c r="V54" s="348">
        <v>118405.52319579001</v>
      </c>
      <c r="W54" s="348">
        <v>121940.32093894</v>
      </c>
      <c r="X54" s="348">
        <v>120762.68291527999</v>
      </c>
      <c r="Y54" s="348">
        <v>118884.68506742</v>
      </c>
      <c r="Z54" s="348">
        <v>118895.80230287</v>
      </c>
      <c r="AA54" s="348">
        <v>119878.22614309999</v>
      </c>
      <c r="AB54" s="348">
        <v>128041.09754186001</v>
      </c>
      <c r="AC54" s="348">
        <v>121026.69262938001</v>
      </c>
      <c r="AD54" s="348">
        <v>122588.16092262004</v>
      </c>
      <c r="AE54" s="348">
        <v>121892.08871942002</v>
      </c>
      <c r="AF54" s="348">
        <v>122588.16092262004</v>
      </c>
      <c r="AG54" s="348">
        <v>123816.33803936001</v>
      </c>
      <c r="AH54" s="348">
        <v>124677.12257132999</v>
      </c>
      <c r="AI54" s="348">
        <v>131219.51265135003</v>
      </c>
      <c r="AJ54" s="348">
        <v>130564.05180850996</v>
      </c>
      <c r="AK54" s="348">
        <v>128990.25068602999</v>
      </c>
      <c r="AL54" s="348">
        <v>128361.08417278998</v>
      </c>
      <c r="AM54" s="348">
        <v>132921.48062729</v>
      </c>
      <c r="AN54" s="348">
        <v>138726.12311642998</v>
      </c>
      <c r="AO54" s="348">
        <v>139777.08240690001</v>
      </c>
      <c r="AP54" s="348">
        <v>141430.02648887999</v>
      </c>
      <c r="AQ54" s="348">
        <v>138596.76553989999</v>
      </c>
      <c r="AR54" s="348">
        <v>134560.15106850999</v>
      </c>
      <c r="AS54" s="348">
        <v>131278.01854475</v>
      </c>
      <c r="AT54" s="348">
        <v>133118.73915179001</v>
      </c>
      <c r="AU54" s="348">
        <v>139458.07143203</v>
      </c>
      <c r="AV54" s="348">
        <v>142527.42841077002</v>
      </c>
      <c r="AW54" s="348">
        <v>142147.36009046002</v>
      </c>
      <c r="AX54" s="348">
        <v>141652.86233338001</v>
      </c>
      <c r="AY54" s="348">
        <v>147989.79485663999</v>
      </c>
      <c r="AZ54" s="348">
        <v>150989.15235855998</v>
      </c>
      <c r="BA54" s="348">
        <v>152319.80210264999</v>
      </c>
      <c r="BB54" s="348">
        <v>153841.91013628</v>
      </c>
      <c r="BC54" s="348">
        <v>154082.84811495</v>
      </c>
      <c r="BD54" s="348">
        <v>155605.45329772998</v>
      </c>
      <c r="BE54" s="348">
        <v>153388.66439915</v>
      </c>
      <c r="BF54" s="348">
        <v>159219.51714816998</v>
      </c>
      <c r="BG54" s="348">
        <v>170339.35273778002</v>
      </c>
      <c r="BH54" s="348">
        <v>173355.42667792001</v>
      </c>
      <c r="BI54" s="348">
        <v>171718.18056146</v>
      </c>
      <c r="BJ54" s="348">
        <v>170343.14117548001</v>
      </c>
      <c r="BK54" s="348">
        <v>170869.61125019001</v>
      </c>
      <c r="BL54" s="348">
        <v>169453.83045099999</v>
      </c>
      <c r="BM54" s="348">
        <v>168262.76964620998</v>
      </c>
      <c r="BN54" s="348">
        <v>170858.88715871001</v>
      </c>
      <c r="BO54" s="348">
        <v>170460.58483988</v>
      </c>
      <c r="BP54" s="348">
        <v>169552.66779757998</v>
      </c>
      <c r="BQ54" s="348">
        <v>180344.14776672001</v>
      </c>
      <c r="BR54" s="348">
        <v>181900.72955366</v>
      </c>
      <c r="BS54" s="348">
        <v>191170.11798782999</v>
      </c>
      <c r="BT54" s="348">
        <v>184100.13590867</v>
      </c>
      <c r="BU54" s="348">
        <v>182885.61481535999</v>
      </c>
      <c r="BV54" s="348">
        <v>182201.58731190002</v>
      </c>
      <c r="BW54" s="348">
        <v>184960.89817273</v>
      </c>
      <c r="BX54" s="348">
        <v>187251.15420703002</v>
      </c>
      <c r="BY54" s="348">
        <v>184551.78461362002</v>
      </c>
      <c r="BZ54" s="348">
        <v>187579.39839518</v>
      </c>
      <c r="CA54" s="348">
        <v>187379.93192623</v>
      </c>
      <c r="CB54" s="348">
        <v>189629.80174507</v>
      </c>
      <c r="CC54" s="348">
        <v>191731.44899432</v>
      </c>
      <c r="CD54" s="348">
        <v>189907.94602945002</v>
      </c>
      <c r="CE54" s="348">
        <v>196052.30492254</v>
      </c>
      <c r="CF54" s="348">
        <v>189685.17597006998</v>
      </c>
      <c r="CG54" s="348">
        <v>184370.25303878001</v>
      </c>
      <c r="CH54" s="348">
        <v>179793.21173572002</v>
      </c>
      <c r="CI54" s="348">
        <v>178350.70489129997</v>
      </c>
      <c r="CJ54" s="348">
        <v>180082.99148939995</v>
      </c>
      <c r="CK54" s="348">
        <v>180389.60922377999</v>
      </c>
      <c r="CL54" s="348">
        <v>180312.00910709999</v>
      </c>
      <c r="CM54" s="348">
        <v>178131.45843944998</v>
      </c>
      <c r="CN54" s="348">
        <v>172997.43635522132</v>
      </c>
      <c r="CO54" s="348">
        <v>168867.7088928663</v>
      </c>
      <c r="CP54" s="348">
        <v>170756.0492674642</v>
      </c>
      <c r="CQ54" s="348">
        <v>173098.39692193738</v>
      </c>
      <c r="CR54" s="348">
        <v>170792.77973551941</v>
      </c>
      <c r="CS54" s="348">
        <v>171001.83767077481</v>
      </c>
      <c r="CT54" s="348">
        <v>170526.8734971653</v>
      </c>
      <c r="CU54" s="348">
        <v>172313.88947043</v>
      </c>
      <c r="CV54" s="348">
        <v>169126.59813327002</v>
      </c>
      <c r="CW54" s="348">
        <v>169900.46907669</v>
      </c>
      <c r="CX54" s="348">
        <v>171457.64717310001</v>
      </c>
      <c r="CY54" s="348">
        <v>169592.97465475</v>
      </c>
      <c r="CZ54" s="348">
        <v>166054.20798313996</v>
      </c>
      <c r="DA54" s="348">
        <v>160690.01758530998</v>
      </c>
      <c r="DB54" s="348">
        <v>164502.37069938998</v>
      </c>
      <c r="DC54" s="348">
        <v>169024.11426671999</v>
      </c>
      <c r="DD54" s="348">
        <v>171029.86590231</v>
      </c>
      <c r="DE54" s="348">
        <v>180235.68779765</v>
      </c>
      <c r="DF54" s="348">
        <v>180992.24923231002</v>
      </c>
      <c r="DG54" s="348">
        <v>182700.48310861</v>
      </c>
      <c r="DH54" s="348">
        <v>183095.11371361002</v>
      </c>
      <c r="DI54" s="348">
        <v>181327.72090933</v>
      </c>
      <c r="DJ54" s="348">
        <v>174304.40545707999</v>
      </c>
      <c r="DK54" s="348">
        <v>172203.65932269997</v>
      </c>
      <c r="DL54" s="348">
        <v>170256.41783907998</v>
      </c>
      <c r="DM54" s="348">
        <v>166233.1553101</v>
      </c>
      <c r="DN54" s="348">
        <v>162693.34084208999</v>
      </c>
      <c r="DO54" s="348">
        <v>165660.33344976002</v>
      </c>
      <c r="DP54" s="348">
        <v>160694.42071480001</v>
      </c>
      <c r="DQ54" s="348">
        <v>159089.33004259001</v>
      </c>
      <c r="DR54" s="348">
        <v>159143.96892132997</v>
      </c>
      <c r="DS54" s="348">
        <v>157458.68831768</v>
      </c>
      <c r="DT54" s="348">
        <v>151467.07569788001</v>
      </c>
      <c r="DU54" s="348">
        <v>148863.72975315002</v>
      </c>
      <c r="DV54" s="348">
        <v>146003.51693658001</v>
      </c>
      <c r="DW54" s="348">
        <v>142792.9739288</v>
      </c>
      <c r="DX54" s="348">
        <v>137045.41940841</v>
      </c>
      <c r="DY54" s="348">
        <v>130953.49360041</v>
      </c>
      <c r="DZ54" s="348">
        <v>128025.40325130001</v>
      </c>
      <c r="EA54" s="348">
        <v>128634.62059003999</v>
      </c>
      <c r="EB54" s="348">
        <v>126435.49870091003</v>
      </c>
      <c r="EC54" s="348">
        <v>124853.96123520003</v>
      </c>
      <c r="ED54" s="348">
        <v>123756.32614957998</v>
      </c>
      <c r="EE54" s="348">
        <v>130007.26357602002</v>
      </c>
      <c r="EF54" s="348">
        <v>130437.78315952001</v>
      </c>
      <c r="EG54" s="348">
        <v>130519.59475366</v>
      </c>
      <c r="EH54" s="348">
        <v>129477.97097554996</v>
      </c>
      <c r="EI54" s="348">
        <v>131503.12809726998</v>
      </c>
      <c r="EJ54" s="348">
        <v>139848.53847286999</v>
      </c>
      <c r="EK54" s="348">
        <v>141562.05529402001</v>
      </c>
      <c r="EL54" s="348">
        <v>140873.71156452002</v>
      </c>
      <c r="EM54" s="348">
        <v>139135.30575267001</v>
      </c>
      <c r="EN54" s="348">
        <v>134065.25547276001</v>
      </c>
      <c r="EO54" s="348">
        <v>134877.31414857999</v>
      </c>
      <c r="EP54" s="348">
        <v>135837.79070064999</v>
      </c>
      <c r="EQ54" s="348">
        <v>142290.92184771001</v>
      </c>
      <c r="ER54" s="348">
        <v>147313.68965506001</v>
      </c>
      <c r="ES54" s="348">
        <v>146662.88750523</v>
      </c>
      <c r="ET54" s="348">
        <v>144014.31397681998</v>
      </c>
      <c r="EU54" s="348">
        <v>156878.81689768002</v>
      </c>
      <c r="EV54" s="348">
        <v>157805.46784575999</v>
      </c>
      <c r="EW54" s="348">
        <v>166672.42662006</v>
      </c>
      <c r="EX54" s="348">
        <v>161642.31938014002</v>
      </c>
      <c r="EY54" s="348">
        <v>164858.11747204998</v>
      </c>
      <c r="EZ54" s="348">
        <v>165246.74868411</v>
      </c>
      <c r="FA54" s="348">
        <v>164462.22896871998</v>
      </c>
      <c r="FB54" s="348">
        <v>165818.43150471</v>
      </c>
      <c r="FC54" s="348">
        <v>167335.41988668003</v>
      </c>
      <c r="FD54" s="348">
        <v>168350.51818469001</v>
      </c>
      <c r="FE54" s="348">
        <v>167745.43399276998</v>
      </c>
      <c r="FF54" s="348">
        <v>166575.83610618999</v>
      </c>
      <c r="FG54" s="348">
        <v>177497.9392198</v>
      </c>
      <c r="FH54" s="348">
        <v>179809.07393645</v>
      </c>
      <c r="FI54" s="348">
        <v>181488.38760320999</v>
      </c>
      <c r="FJ54" s="348">
        <v>186297.20007523001</v>
      </c>
      <c r="FK54" s="348">
        <v>196073.92437095</v>
      </c>
      <c r="FL54" s="348">
        <v>199376.75136759001</v>
      </c>
      <c r="FM54" s="348">
        <v>204059.88960092</v>
      </c>
      <c r="FN54" s="348">
        <v>206150.04905852</v>
      </c>
      <c r="FO54" s="348">
        <v>209369.36292511001</v>
      </c>
      <c r="FP54" s="348">
        <v>214322.78882960998</v>
      </c>
      <c r="FQ54" s="348">
        <v>216235.01945440998</v>
      </c>
      <c r="FR54" s="348">
        <v>222402.31854440001</v>
      </c>
      <c r="FS54" s="348">
        <v>225824.79751630998</v>
      </c>
      <c r="FT54" s="348">
        <v>228737.79445229998</v>
      </c>
      <c r="FU54" s="348">
        <v>228096.03820225</v>
      </c>
      <c r="FV54" s="348">
        <v>228559.72329250001</v>
      </c>
      <c r="FW54" s="348">
        <v>233561.78123912</v>
      </c>
      <c r="FX54" s="348">
        <v>236187.17096109001</v>
      </c>
      <c r="FY54" s="348">
        <v>235139.42261092999</v>
      </c>
      <c r="FZ54" s="348">
        <v>235040.08975149001</v>
      </c>
      <c r="GA54" s="348">
        <v>235713.65168782001</v>
      </c>
      <c r="GB54" s="348">
        <v>233974.56927096</v>
      </c>
      <c r="GC54" s="348">
        <v>233678.08398125999</v>
      </c>
      <c r="GD54" s="348">
        <v>231924.54542514001</v>
      </c>
      <c r="GE54" s="348">
        <v>229940.93604673</v>
      </c>
      <c r="GF54" s="348">
        <v>217986.44732442001</v>
      </c>
      <c r="GG54" s="348">
        <v>194333.80046409997</v>
      </c>
      <c r="GH54" s="348">
        <v>193571.27387224999</v>
      </c>
      <c r="GI54" s="348">
        <v>205856.64747214003</v>
      </c>
      <c r="GJ54" s="348">
        <v>212040.25551162998</v>
      </c>
      <c r="GK54" s="348">
        <v>216404.49531574</v>
      </c>
      <c r="GL54" s="348">
        <v>223574.41980018999</v>
      </c>
      <c r="GM54" s="348">
        <v>226572.60530096001</v>
      </c>
      <c r="GN54" s="348">
        <v>225738.88933979999</v>
      </c>
      <c r="GO54" s="348">
        <v>218719.9829458</v>
      </c>
      <c r="GP54" s="348">
        <v>217448.02172254998</v>
      </c>
      <c r="GQ54" s="348">
        <v>214690.26116320997</v>
      </c>
      <c r="GR54" s="348">
        <v>213977.06664496998</v>
      </c>
      <c r="GS54" s="348">
        <v>213139.80628838</v>
      </c>
      <c r="GT54" s="348">
        <v>212727.16303259</v>
      </c>
      <c r="GU54" s="348">
        <v>212608.87413329</v>
      </c>
      <c r="GV54" s="348">
        <v>211074.73007977998</v>
      </c>
      <c r="GW54" s="348">
        <v>210129.83357908</v>
      </c>
      <c r="GX54" s="348">
        <v>208931.34275486</v>
      </c>
      <c r="GY54" s="348">
        <v>215847.77331170999</v>
      </c>
      <c r="GZ54" s="348">
        <v>213641.18898116003</v>
      </c>
      <c r="HA54" s="348">
        <v>211796.85199674999</v>
      </c>
      <c r="HB54" s="348">
        <v>212454.39783654999</v>
      </c>
      <c r="HC54" s="348">
        <v>217248.04591354</v>
      </c>
      <c r="HD54" s="348">
        <v>219717.38845182999</v>
      </c>
      <c r="HE54" s="348">
        <v>218942.96773151</v>
      </c>
      <c r="HF54" s="348">
        <v>216632.92732584002</v>
      </c>
      <c r="HG54" s="348">
        <v>215689.85098330001</v>
      </c>
      <c r="HH54" s="348">
        <v>220738.78127581999</v>
      </c>
      <c r="HI54" s="348">
        <v>219522.98359417001</v>
      </c>
      <c r="HJ54" s="348">
        <v>227649.58808985999</v>
      </c>
      <c r="HK54" s="348">
        <v>233907.04839694998</v>
      </c>
      <c r="HL54" s="348">
        <v>231069.06837994003</v>
      </c>
      <c r="HM54" s="348">
        <v>227586.99345457001</v>
      </c>
      <c r="HN54" s="348">
        <v>240201.85351289998</v>
      </c>
      <c r="HO54" s="348">
        <v>265208.60442023998</v>
      </c>
      <c r="HP54" s="348">
        <v>267909.60625095997</v>
      </c>
      <c r="HQ54" s="348">
        <v>270868.88402103999</v>
      </c>
      <c r="HR54" s="348">
        <v>270462.62523538002</v>
      </c>
      <c r="HS54" s="348">
        <v>273874.83671278</v>
      </c>
      <c r="HT54" s="348">
        <v>285092.64606673998</v>
      </c>
      <c r="HU54" s="348">
        <v>271466.11895232002</v>
      </c>
      <c r="HV54" s="348">
        <v>271582.41478853999</v>
      </c>
      <c r="HW54" s="348">
        <v>300073.02991019998</v>
      </c>
      <c r="HX54" s="348">
        <v>292109.58471696998</v>
      </c>
      <c r="HY54" s="348">
        <v>287473.56687137001</v>
      </c>
      <c r="HZ54" s="348">
        <v>284419.78673599003</v>
      </c>
      <c r="IA54" s="348">
        <v>283035.92033708998</v>
      </c>
      <c r="IB54" s="348">
        <v>282758.36328822002</v>
      </c>
      <c r="IC54" s="348">
        <v>279955.37181406002</v>
      </c>
      <c r="ID54" s="348">
        <v>279794.07611508999</v>
      </c>
      <c r="IE54" s="348">
        <v>280537.08882687998</v>
      </c>
      <c r="IF54" s="348">
        <v>286082.75947196002</v>
      </c>
      <c r="IG54" s="348">
        <v>288521.88497098995</v>
      </c>
      <c r="IH54" s="348">
        <v>290095.47123200999</v>
      </c>
      <c r="II54" s="348">
        <v>297902.25821365998</v>
      </c>
      <c r="IJ54" s="348">
        <v>297826.73972845997</v>
      </c>
      <c r="IK54" s="348">
        <v>301305.50923384994</v>
      </c>
      <c r="IL54" s="348">
        <v>297975.30351611995</v>
      </c>
      <c r="IM54" s="348">
        <v>293972.32548574003</v>
      </c>
      <c r="IN54" s="348">
        <v>291527.13248546998</v>
      </c>
      <c r="IO54" s="348">
        <v>294724.94598978001</v>
      </c>
      <c r="IP54" s="348">
        <v>295401.74779905</v>
      </c>
      <c r="IQ54" s="348">
        <v>302457.0747162</v>
      </c>
      <c r="IR54" s="348">
        <v>305259.01905485004</v>
      </c>
      <c r="IS54" s="348">
        <v>304440.94333665003</v>
      </c>
      <c r="IT54" s="348">
        <v>308788.17469437001</v>
      </c>
      <c r="IU54" s="348">
        <v>302105.08501457999</v>
      </c>
      <c r="IV54" s="348">
        <v>297869.26439644</v>
      </c>
      <c r="IW54" s="348">
        <v>297134.06969114003</v>
      </c>
      <c r="IX54" s="348">
        <v>325168.60126366001</v>
      </c>
      <c r="IY54" s="348">
        <v>323210.78105660004</v>
      </c>
      <c r="IZ54" s="348">
        <v>316897.66313284996</v>
      </c>
      <c r="JA54" s="348">
        <v>311130.81686339993</v>
      </c>
      <c r="JB54" s="348">
        <v>314807.97425797</v>
      </c>
      <c r="JC54" s="348">
        <v>322494.09061069996</v>
      </c>
      <c r="JD54" s="348">
        <v>319231.54067183001</v>
      </c>
      <c r="JE54" s="348">
        <v>318669.38187630998</v>
      </c>
      <c r="JF54" s="348">
        <v>317581.62228287006</v>
      </c>
      <c r="JG54" s="348">
        <v>323437.73014519998</v>
      </c>
      <c r="JH54" s="348">
        <v>319229.52703520999</v>
      </c>
      <c r="JI54" s="348">
        <v>322342.39173436997</v>
      </c>
      <c r="JJ54" s="348">
        <v>320001.57263982005</v>
      </c>
      <c r="JK54" s="353"/>
      <c r="JM54" s="354"/>
      <c r="JN54" s="355"/>
      <c r="JO54" s="355"/>
    </row>
    <row r="55" spans="1:275">
      <c r="A55" s="352" t="s">
        <v>68</v>
      </c>
      <c r="B55" s="331" t="s">
        <v>32</v>
      </c>
      <c r="C55" s="348">
        <v>904.12693434999994</v>
      </c>
      <c r="D55" s="348">
        <v>904.12693434999994</v>
      </c>
      <c r="E55" s="348">
        <v>904.12693434999994</v>
      </c>
      <c r="F55" s="348">
        <v>904.12693434999994</v>
      </c>
      <c r="G55" s="348">
        <v>904.12693434999994</v>
      </c>
      <c r="H55" s="348">
        <v>904.12693434999994</v>
      </c>
      <c r="I55" s="348">
        <v>904.12693434999994</v>
      </c>
      <c r="J55" s="348">
        <v>904.12693434999994</v>
      </c>
      <c r="K55" s="348">
        <v>904.12693434999994</v>
      </c>
      <c r="L55" s="348">
        <v>904.12693434999994</v>
      </c>
      <c r="M55" s="348">
        <v>904.12693434999994</v>
      </c>
      <c r="N55" s="348">
        <v>904.12693434999994</v>
      </c>
      <c r="O55" s="348">
        <v>904.12693434999994</v>
      </c>
      <c r="P55" s="348">
        <v>904.12693434999994</v>
      </c>
      <c r="Q55" s="348">
        <v>904.12693434999994</v>
      </c>
      <c r="R55" s="348">
        <v>904.12693434999994</v>
      </c>
      <c r="S55" s="348">
        <v>904.12693434999994</v>
      </c>
      <c r="T55" s="348">
        <v>904.12693434999994</v>
      </c>
      <c r="U55" s="348">
        <v>904.12693434999994</v>
      </c>
      <c r="V55" s="348">
        <v>904.12693434999994</v>
      </c>
      <c r="W55" s="348">
        <v>904.12693434999994</v>
      </c>
      <c r="X55" s="348">
        <v>904.12693434999994</v>
      </c>
      <c r="Y55" s="348">
        <v>904.12693434999994</v>
      </c>
      <c r="Z55" s="348">
        <v>904.12693434999994</v>
      </c>
      <c r="AA55" s="348">
        <v>904.12693434999994</v>
      </c>
      <c r="AB55" s="348">
        <v>904.12693434999994</v>
      </c>
      <c r="AC55" s="348">
        <v>904.12693434999994</v>
      </c>
      <c r="AD55" s="348">
        <v>904.12693434999994</v>
      </c>
      <c r="AE55" s="348">
        <v>904.12693434999994</v>
      </c>
      <c r="AF55" s="348">
        <v>904.12693434999994</v>
      </c>
      <c r="AG55" s="348">
        <v>904.12693434999994</v>
      </c>
      <c r="AH55" s="348">
        <v>904.12693434999994</v>
      </c>
      <c r="AI55" s="348">
        <v>904.12693434999994</v>
      </c>
      <c r="AJ55" s="348">
        <v>904.12693434999994</v>
      </c>
      <c r="AK55" s="348">
        <v>904.12693434999994</v>
      </c>
      <c r="AL55" s="348">
        <v>904.12693434999994</v>
      </c>
      <c r="AM55" s="348">
        <v>904.12693434999994</v>
      </c>
      <c r="AN55" s="348">
        <v>904.12693434999994</v>
      </c>
      <c r="AO55" s="348">
        <v>904.12693434999994</v>
      </c>
      <c r="AP55" s="348">
        <v>904.12693434999994</v>
      </c>
      <c r="AQ55" s="348">
        <v>904.12693434999994</v>
      </c>
      <c r="AR55" s="348">
        <v>904.12693434999994</v>
      </c>
      <c r="AS55" s="348">
        <v>904.12693434999994</v>
      </c>
      <c r="AT55" s="348">
        <v>904.12693434999994</v>
      </c>
      <c r="AU55" s="348">
        <v>904.12693434999994</v>
      </c>
      <c r="AV55" s="348">
        <v>904.12693434999994</v>
      </c>
      <c r="AW55" s="348">
        <v>904.12693434999994</v>
      </c>
      <c r="AX55" s="348">
        <v>904.12693434999994</v>
      </c>
      <c r="AY55" s="348">
        <v>931.24851296999998</v>
      </c>
      <c r="AZ55" s="348">
        <v>923.62869527999999</v>
      </c>
      <c r="BA55" s="348">
        <v>929.63395975000003</v>
      </c>
      <c r="BB55" s="348">
        <v>919.16401888999985</v>
      </c>
      <c r="BC55" s="348">
        <v>910.43613304999997</v>
      </c>
      <c r="BD55" s="348">
        <v>908.01993865999987</v>
      </c>
      <c r="BE55" s="348">
        <v>904.49074510999992</v>
      </c>
      <c r="BF55" s="348">
        <v>906.69279282999992</v>
      </c>
      <c r="BG55" s="348">
        <v>904.92467390000002</v>
      </c>
      <c r="BH55" s="348">
        <v>907.88821027999984</v>
      </c>
      <c r="BI55" s="348">
        <v>908.40385292999997</v>
      </c>
      <c r="BJ55" s="348">
        <v>896.67604634000008</v>
      </c>
      <c r="BK55" s="348">
        <v>896.23223135000001</v>
      </c>
      <c r="BL55" s="348">
        <v>900.11948704000008</v>
      </c>
      <c r="BM55" s="348">
        <v>893.76236573999984</v>
      </c>
      <c r="BN55" s="348">
        <v>892.33018183000001</v>
      </c>
      <c r="BO55" s="348">
        <v>882.79379540000002</v>
      </c>
      <c r="BP55" s="348">
        <v>886.24216737999996</v>
      </c>
      <c r="BQ55" s="348">
        <v>884.1386252499999</v>
      </c>
      <c r="BR55" s="348">
        <v>882.88044499</v>
      </c>
      <c r="BS55" s="348">
        <v>887.55811404000008</v>
      </c>
      <c r="BT55" s="348">
        <v>872.80302696000001</v>
      </c>
      <c r="BU55" s="348">
        <v>867.63363909000009</v>
      </c>
      <c r="BV55" s="348">
        <v>861.93942238</v>
      </c>
      <c r="BW55" s="348">
        <v>857.69922811000004</v>
      </c>
      <c r="BX55" s="348">
        <v>859.59636105000004</v>
      </c>
      <c r="BY55" s="348">
        <v>852.78556220000007</v>
      </c>
      <c r="BZ55" s="348">
        <v>840.86102847000006</v>
      </c>
      <c r="CA55" s="348">
        <v>842.55175223000003</v>
      </c>
      <c r="CB55" s="348">
        <v>843.12941617000013</v>
      </c>
      <c r="CC55" s="348">
        <v>838.53205650999996</v>
      </c>
      <c r="CD55" s="348">
        <v>835.88607382999999</v>
      </c>
      <c r="CE55" s="348">
        <v>853.14836334000006</v>
      </c>
      <c r="CF55" s="348">
        <v>866.24442773999999</v>
      </c>
      <c r="CG55" s="348">
        <v>912.9358775500001</v>
      </c>
      <c r="CH55" s="348">
        <v>910.37513554000009</v>
      </c>
      <c r="CI55" s="348">
        <v>878.71210646999998</v>
      </c>
      <c r="CJ55" s="348">
        <v>908.97183482000003</v>
      </c>
      <c r="CK55" s="348">
        <v>905.92148739000004</v>
      </c>
      <c r="CL55" s="348">
        <v>883.78568666000012</v>
      </c>
      <c r="CM55" s="348">
        <v>888.99452475999999</v>
      </c>
      <c r="CN55" s="348">
        <v>872.38710892020015</v>
      </c>
      <c r="CO55" s="348">
        <v>874.53460987249991</v>
      </c>
      <c r="CP55" s="348">
        <v>874.21858542459984</v>
      </c>
      <c r="CQ55" s="348">
        <v>873.27995195490007</v>
      </c>
      <c r="CR55" s="348">
        <v>867.44061479640004</v>
      </c>
      <c r="CS55" s="348">
        <v>860.47194461849995</v>
      </c>
      <c r="CT55" s="348">
        <v>860.71118202940011</v>
      </c>
      <c r="CU55" s="348">
        <v>868.07111385999985</v>
      </c>
      <c r="CV55" s="348">
        <v>883.58801287999984</v>
      </c>
      <c r="CW55" s="348">
        <v>890.83318683999994</v>
      </c>
      <c r="CX55" s="348">
        <v>885.82441773000005</v>
      </c>
      <c r="CY55" s="348">
        <v>892.77329234999991</v>
      </c>
      <c r="CZ55" s="348">
        <v>927.71491656000001</v>
      </c>
      <c r="DA55" s="348">
        <v>934.94557846999987</v>
      </c>
      <c r="DB55" s="348">
        <v>911.65374538000003</v>
      </c>
      <c r="DC55" s="348">
        <v>927.0668057800001</v>
      </c>
      <c r="DD55" s="348">
        <v>901.25720324000008</v>
      </c>
      <c r="DE55" s="348">
        <v>895.34319244999995</v>
      </c>
      <c r="DF55" s="348">
        <v>919.18028394999988</v>
      </c>
      <c r="DG55" s="348">
        <v>906.64215838999996</v>
      </c>
      <c r="DH55" s="348">
        <v>900.74695689999999</v>
      </c>
      <c r="DI55" s="348">
        <v>900.01733916000001</v>
      </c>
      <c r="DJ55" s="348">
        <v>888.87871017999998</v>
      </c>
      <c r="DK55" s="348">
        <v>874.43239153000002</v>
      </c>
      <c r="DL55" s="348">
        <v>887.04221787000006</v>
      </c>
      <c r="DM55" s="348">
        <v>882.09573783000008</v>
      </c>
      <c r="DN55" s="348">
        <v>888.21291022000003</v>
      </c>
      <c r="DO55" s="348">
        <v>889.79811166999991</v>
      </c>
      <c r="DP55" s="348">
        <v>915.86497360999999</v>
      </c>
      <c r="DQ55" s="348">
        <v>899.26963630000012</v>
      </c>
      <c r="DR55" s="348">
        <v>905.42892320999988</v>
      </c>
      <c r="DS55" s="348">
        <v>927.65533968</v>
      </c>
      <c r="DT55" s="348">
        <v>924.17245747999993</v>
      </c>
      <c r="DU55" s="348">
        <v>911.82429714</v>
      </c>
      <c r="DV55" s="348">
        <v>913.17610121999996</v>
      </c>
      <c r="DW55" s="348">
        <v>920.71081162999997</v>
      </c>
      <c r="DX55" s="348">
        <v>945.04659617999994</v>
      </c>
      <c r="DY55" s="348">
        <v>932.78124072000003</v>
      </c>
      <c r="DZ55" s="348">
        <v>951.40442196000004</v>
      </c>
      <c r="EA55" s="348">
        <v>939.55413918000011</v>
      </c>
      <c r="EB55" s="348">
        <v>932.45587009999986</v>
      </c>
      <c r="EC55" s="348">
        <v>928.43757697000001</v>
      </c>
      <c r="ED55" s="348">
        <v>925.46362699999997</v>
      </c>
      <c r="EE55" s="348">
        <v>913.15679440000008</v>
      </c>
      <c r="EF55" s="348">
        <v>896.57358134999993</v>
      </c>
      <c r="EG55" s="348">
        <v>905.63493740000013</v>
      </c>
      <c r="EH55" s="348">
        <v>913.6017098399999</v>
      </c>
      <c r="EI55" s="348">
        <v>904.52021613000011</v>
      </c>
      <c r="EJ55" s="348">
        <v>903.09747739000011</v>
      </c>
      <c r="EK55" s="348">
        <v>900.90580496000007</v>
      </c>
      <c r="EL55" s="348">
        <v>896.03955051000003</v>
      </c>
      <c r="EM55" s="348">
        <v>900.23539606999998</v>
      </c>
      <c r="EN55" s="348">
        <v>893.50697838999986</v>
      </c>
      <c r="EO55" s="348">
        <v>891.18662325000003</v>
      </c>
      <c r="EP55" s="348">
        <v>890.92042822999997</v>
      </c>
      <c r="EQ55" s="348">
        <v>884.29372749000004</v>
      </c>
      <c r="ER55" s="348">
        <v>895.13330528999995</v>
      </c>
      <c r="ES55" s="348">
        <v>886.91859798000007</v>
      </c>
      <c r="ET55" s="348">
        <v>887.41767674000005</v>
      </c>
      <c r="EU55" s="348">
        <v>885.29428948999998</v>
      </c>
      <c r="EV55" s="348">
        <v>893.27454627999998</v>
      </c>
      <c r="EW55" s="348">
        <v>894.46786369000006</v>
      </c>
      <c r="EX55" s="348">
        <v>900.58584125999994</v>
      </c>
      <c r="EY55" s="348">
        <v>904.23552123000002</v>
      </c>
      <c r="EZ55" s="348">
        <v>916.29946582999992</v>
      </c>
      <c r="FA55" s="348">
        <v>918.75556700000004</v>
      </c>
      <c r="FB55" s="348">
        <v>911.70087455999999</v>
      </c>
      <c r="FC55" s="348">
        <v>923.11322359000019</v>
      </c>
      <c r="FD55" s="348">
        <v>949.51653077000003</v>
      </c>
      <c r="FE55" s="348">
        <v>954.05173988000013</v>
      </c>
      <c r="FF55" s="348">
        <v>967.75019488000009</v>
      </c>
      <c r="FG55" s="348">
        <v>966.47542510000017</v>
      </c>
      <c r="FH55" s="348">
        <v>965.38222665000012</v>
      </c>
      <c r="FI55" s="348">
        <v>966.40526037000018</v>
      </c>
      <c r="FJ55" s="348">
        <v>963.54167662000009</v>
      </c>
      <c r="FK55" s="348">
        <v>961.46023264000007</v>
      </c>
      <c r="FL55" s="348">
        <v>963.15997970000001</v>
      </c>
      <c r="FM55" s="348">
        <v>966.32039710000015</v>
      </c>
      <c r="FN55" s="348">
        <v>974.02407046000008</v>
      </c>
      <c r="FO55" s="348">
        <v>967.21631384000011</v>
      </c>
      <c r="FP55" s="348">
        <v>964.63587423000001</v>
      </c>
      <c r="FQ55" s="348">
        <v>2011.43097655</v>
      </c>
      <c r="FR55" s="348">
        <v>1995.2587862900002</v>
      </c>
      <c r="FS55" s="348">
        <v>2004.4982430499999</v>
      </c>
      <c r="FT55" s="348">
        <v>2012.46135684</v>
      </c>
      <c r="FU55" s="348">
        <v>2012.19780554</v>
      </c>
      <c r="FV55" s="348">
        <v>1998.3008087199998</v>
      </c>
      <c r="FW55" s="348">
        <v>2002.7523691700001</v>
      </c>
      <c r="FX55" s="348">
        <v>2000.3493525299998</v>
      </c>
      <c r="FY55" s="348">
        <v>1993.6806040099998</v>
      </c>
      <c r="FZ55" s="348">
        <v>1999.55426033</v>
      </c>
      <c r="GA55" s="348">
        <v>1995.3098482399998</v>
      </c>
      <c r="GB55" s="348">
        <v>1992.7995681399998</v>
      </c>
      <c r="GC55" s="348">
        <v>2003.5280189299999</v>
      </c>
      <c r="GD55" s="348">
        <v>1998.5330256999998</v>
      </c>
      <c r="GE55" s="348">
        <v>1993.5646506199998</v>
      </c>
      <c r="GF55" s="348">
        <v>1978.2456152599998</v>
      </c>
      <c r="GG55" s="348">
        <v>1967.2800445999999</v>
      </c>
      <c r="GH55" s="348">
        <v>1957.1740400799999</v>
      </c>
      <c r="GI55" s="348">
        <v>1953.60777446</v>
      </c>
      <c r="GJ55" s="348">
        <v>1954.8131234900002</v>
      </c>
      <c r="GK55" s="348">
        <v>1961.0940640300003</v>
      </c>
      <c r="GL55" s="348">
        <v>1954.7489906300002</v>
      </c>
      <c r="GM55" s="348">
        <v>1953.3717443000003</v>
      </c>
      <c r="GN55" s="348">
        <v>1958.1971900700003</v>
      </c>
      <c r="GO55" s="348">
        <v>1965.9997213400002</v>
      </c>
      <c r="GP55" s="348">
        <v>1966.1065716300002</v>
      </c>
      <c r="GQ55" s="348">
        <v>1964.4232263499998</v>
      </c>
      <c r="GR55" s="348">
        <v>1975.4781001599999</v>
      </c>
      <c r="GS55" s="348">
        <v>1968.9786819799999</v>
      </c>
      <c r="GT55" s="348">
        <v>1956.6784583800002</v>
      </c>
      <c r="GU55" s="348">
        <v>1944.85663325</v>
      </c>
      <c r="GV55" s="348">
        <v>1943.0583954700001</v>
      </c>
      <c r="GW55" s="348">
        <v>1947.9229049100002</v>
      </c>
      <c r="GX55" s="348">
        <v>1935.12415528</v>
      </c>
      <c r="GY55" s="348">
        <v>1960.3124307600003</v>
      </c>
      <c r="GZ55" s="348">
        <v>1963.77497823</v>
      </c>
      <c r="HA55" s="348">
        <v>1964.74063783</v>
      </c>
      <c r="HB55" s="348">
        <v>1976.6975076799997</v>
      </c>
      <c r="HC55" s="348">
        <v>1970.6812990700003</v>
      </c>
      <c r="HD55" s="348">
        <v>1973.19331042</v>
      </c>
      <c r="HE55" s="348">
        <v>1960.7854800700002</v>
      </c>
      <c r="HF55" s="348">
        <v>1939.9325731200001</v>
      </c>
      <c r="HG55" s="348">
        <v>1941.4322838399999</v>
      </c>
      <c r="HH55" s="348">
        <v>1958.0002073600001</v>
      </c>
      <c r="HI55" s="348">
        <v>1954.83381222</v>
      </c>
      <c r="HJ55" s="348">
        <v>1956.7426080700002</v>
      </c>
      <c r="HK55" s="348">
        <v>1954.7370744500001</v>
      </c>
      <c r="HL55" s="348">
        <v>1953.56719146</v>
      </c>
      <c r="HM55" s="348">
        <v>1942.28966034</v>
      </c>
      <c r="HN55" s="348">
        <v>2039.1547162500001</v>
      </c>
      <c r="HO55" s="348">
        <v>1993.2635247600003</v>
      </c>
      <c r="HP55" s="348">
        <v>1976.3523111399998</v>
      </c>
      <c r="HQ55" s="348">
        <v>1970.2608139000001</v>
      </c>
      <c r="HR55" s="348">
        <v>1948.90622833</v>
      </c>
      <c r="HS55" s="348">
        <v>1908.8516240900001</v>
      </c>
      <c r="HT55" s="348">
        <v>1918.2360880100002</v>
      </c>
      <c r="HU55" s="348">
        <v>1912.07183336</v>
      </c>
      <c r="HV55" s="348">
        <v>1911.9438149699997</v>
      </c>
      <c r="HW55" s="348">
        <v>1889.8361094499999</v>
      </c>
      <c r="HX55" s="348">
        <v>1901.2953957300001</v>
      </c>
      <c r="HY55" s="348">
        <v>1895.6498345900002</v>
      </c>
      <c r="HZ55" s="348">
        <v>1892.11367492</v>
      </c>
      <c r="IA55" s="348">
        <v>1886.8650996900001</v>
      </c>
      <c r="IB55" s="348">
        <v>1883.1563371700001</v>
      </c>
      <c r="IC55" s="348">
        <v>1874.2482541900001</v>
      </c>
      <c r="ID55" s="348">
        <v>1878.0518520200001</v>
      </c>
      <c r="IE55" s="348">
        <v>1876.3629912700001</v>
      </c>
      <c r="IF55" s="348">
        <v>1881.8508801599999</v>
      </c>
      <c r="IG55" s="348">
        <v>1886.4586363899998</v>
      </c>
      <c r="IH55" s="348">
        <v>1903.3749215799999</v>
      </c>
      <c r="II55" s="348">
        <v>1913.9191359699998</v>
      </c>
      <c r="IJ55" s="348">
        <v>1935.6829792199999</v>
      </c>
      <c r="IK55" s="348">
        <v>1963.9731702200002</v>
      </c>
      <c r="IL55" s="348">
        <v>1967.3289583699998</v>
      </c>
      <c r="IM55" s="348">
        <v>1979.5456805399999</v>
      </c>
      <c r="IN55" s="348">
        <v>1966.2967221900001</v>
      </c>
      <c r="IO55" s="348">
        <v>1986.6211880000001</v>
      </c>
      <c r="IP55" s="348">
        <v>2006.5212918099999</v>
      </c>
      <c r="IQ55" s="348">
        <v>2029.4205247200002</v>
      </c>
      <c r="IR55" s="348">
        <v>2073.7862560199997</v>
      </c>
      <c r="IS55" s="348">
        <v>2065.58314763</v>
      </c>
      <c r="IT55" s="348">
        <v>2074.0135096600002</v>
      </c>
      <c r="IU55" s="348">
        <v>2048.8143049300002</v>
      </c>
      <c r="IV55" s="348">
        <v>2026.7971844999997</v>
      </c>
      <c r="IW55" s="348">
        <v>2035.69156684</v>
      </c>
      <c r="IX55" s="348">
        <v>2026.1298950400003</v>
      </c>
      <c r="IY55" s="348">
        <v>2000.1296332299999</v>
      </c>
      <c r="IZ55" s="348">
        <v>1989.8591982699998</v>
      </c>
      <c r="JA55" s="348">
        <v>1936.3270374599999</v>
      </c>
      <c r="JB55" s="348">
        <v>1940.4594375899999</v>
      </c>
      <c r="JC55" s="348">
        <v>1986.3640086399998</v>
      </c>
      <c r="JD55" s="348">
        <v>1995.48804498</v>
      </c>
      <c r="JE55" s="348">
        <v>1984.5309496599998</v>
      </c>
      <c r="JF55" s="348">
        <v>1977.9693647500001</v>
      </c>
      <c r="JG55" s="348">
        <v>1992.0786307400001</v>
      </c>
      <c r="JH55" s="348">
        <v>2002.1568330499999</v>
      </c>
      <c r="JI55" s="348">
        <v>2008.6059820200001</v>
      </c>
      <c r="JJ55" s="348">
        <v>2005.87893904</v>
      </c>
      <c r="JK55" s="353"/>
      <c r="JM55" s="354"/>
      <c r="JN55" s="355"/>
      <c r="JO55" s="355"/>
    </row>
    <row r="56" spans="1:275">
      <c r="A56" s="352" t="s">
        <v>69</v>
      </c>
      <c r="B56" s="331" t="s">
        <v>32</v>
      </c>
      <c r="C56" s="348">
        <v>100307.86317731001</v>
      </c>
      <c r="D56" s="348">
        <v>96870.015473619991</v>
      </c>
      <c r="E56" s="348">
        <v>97645.828106360001</v>
      </c>
      <c r="F56" s="348">
        <v>98569.16029100999</v>
      </c>
      <c r="G56" s="348">
        <v>99024.687071719993</v>
      </c>
      <c r="H56" s="348">
        <v>99427.9026534</v>
      </c>
      <c r="I56" s="348">
        <v>99226.165639940009</v>
      </c>
      <c r="J56" s="348">
        <v>100838.22746435001</v>
      </c>
      <c r="K56" s="348">
        <v>102796.49386802</v>
      </c>
      <c r="L56" s="348">
        <v>104184.38948970001</v>
      </c>
      <c r="M56" s="348">
        <v>103131.66575523002</v>
      </c>
      <c r="N56" s="348">
        <v>102173.55830365999</v>
      </c>
      <c r="O56" s="348">
        <v>105257.17904050999</v>
      </c>
      <c r="P56" s="348">
        <v>104252.72197216999</v>
      </c>
      <c r="Q56" s="348">
        <v>102631.97206873</v>
      </c>
      <c r="R56" s="348">
        <v>103080.12644025001</v>
      </c>
      <c r="S56" s="348">
        <v>102352.07084682999</v>
      </c>
      <c r="T56" s="348">
        <v>104021.90681561001</v>
      </c>
      <c r="U56" s="348">
        <v>104541.41004279001</v>
      </c>
      <c r="V56" s="348">
        <v>122159.99271289002</v>
      </c>
      <c r="W56" s="348">
        <v>125711.62678541</v>
      </c>
      <c r="X56" s="348">
        <v>124518.58225446999</v>
      </c>
      <c r="Y56" s="348">
        <v>122795.09504453</v>
      </c>
      <c r="Z56" s="348">
        <v>122718.38013439</v>
      </c>
      <c r="AA56" s="348">
        <v>123738.61616999999</v>
      </c>
      <c r="AB56" s="348">
        <v>131869.88081719002</v>
      </c>
      <c r="AC56" s="348">
        <v>124852.58351645</v>
      </c>
      <c r="AD56" s="348">
        <v>126423.78865785005</v>
      </c>
      <c r="AE56" s="348">
        <v>125654.41815274002</v>
      </c>
      <c r="AF56" s="348">
        <v>126423.78865785005</v>
      </c>
      <c r="AG56" s="348">
        <v>127570.65049261002</v>
      </c>
      <c r="AH56" s="348">
        <v>128434.14415693999</v>
      </c>
      <c r="AI56" s="348">
        <v>134916.88934677004</v>
      </c>
      <c r="AJ56" s="348">
        <v>134247.15693496997</v>
      </c>
      <c r="AK56" s="348">
        <v>132820.77960722</v>
      </c>
      <c r="AL56" s="348">
        <v>132182.87278966999</v>
      </c>
      <c r="AM56" s="348">
        <v>136757.43887072001</v>
      </c>
      <c r="AN56" s="348">
        <v>142567.23244288997</v>
      </c>
      <c r="AO56" s="348">
        <v>143546.31014743002</v>
      </c>
      <c r="AP56" s="348">
        <v>145189.26268535</v>
      </c>
      <c r="AQ56" s="348">
        <v>142966.21007557001</v>
      </c>
      <c r="AR56" s="348">
        <v>138950.87494375001</v>
      </c>
      <c r="AS56" s="348">
        <v>135672.8551176</v>
      </c>
      <c r="AT56" s="348">
        <v>137449.27068435002</v>
      </c>
      <c r="AU56" s="348">
        <v>143789.37929966001</v>
      </c>
      <c r="AV56" s="348">
        <v>146814.13855412003</v>
      </c>
      <c r="AW56" s="348">
        <v>146365.10286438002</v>
      </c>
      <c r="AX56" s="348">
        <v>145874.45277455001</v>
      </c>
      <c r="AY56" s="348">
        <v>152251.94824658998</v>
      </c>
      <c r="AZ56" s="348">
        <v>155173.66402146997</v>
      </c>
      <c r="BA56" s="348">
        <v>156518.65518736999</v>
      </c>
      <c r="BB56" s="348">
        <v>157972.77234029002</v>
      </c>
      <c r="BC56" s="348">
        <v>158190.80336416001</v>
      </c>
      <c r="BD56" s="348">
        <v>159709.49200810998</v>
      </c>
      <c r="BE56" s="348">
        <v>157486.83248416</v>
      </c>
      <c r="BF56" s="348">
        <v>163262.49838122999</v>
      </c>
      <c r="BG56" s="348">
        <v>174379.50010654004</v>
      </c>
      <c r="BH56" s="348">
        <v>177354.02915782001</v>
      </c>
      <c r="BI56" s="348">
        <v>175668.76408341</v>
      </c>
      <c r="BJ56" s="348">
        <v>174275.61939628</v>
      </c>
      <c r="BK56" s="348">
        <v>176017.54838359001</v>
      </c>
      <c r="BL56" s="348">
        <v>174722.92020605999</v>
      </c>
      <c r="BM56" s="348">
        <v>173642.27052261998</v>
      </c>
      <c r="BN56" s="348">
        <v>176090.67562446001</v>
      </c>
      <c r="BO56" s="348">
        <v>175639.63790289001</v>
      </c>
      <c r="BP56" s="348">
        <v>174659.83313660999</v>
      </c>
      <c r="BQ56" s="348">
        <v>185378.88399988</v>
      </c>
      <c r="BR56" s="348">
        <v>186995.28951244001</v>
      </c>
      <c r="BS56" s="348">
        <v>196274.04387607999</v>
      </c>
      <c r="BT56" s="348">
        <v>189429.81099892</v>
      </c>
      <c r="BU56" s="348">
        <v>188350.81334317999</v>
      </c>
      <c r="BV56" s="348">
        <v>187642.84572890002</v>
      </c>
      <c r="BW56" s="348">
        <v>190635.46502638</v>
      </c>
      <c r="BX56" s="348">
        <v>193362.82545102003</v>
      </c>
      <c r="BY56" s="348">
        <v>190808.85566610002</v>
      </c>
      <c r="BZ56" s="348">
        <v>193478.00874082002</v>
      </c>
      <c r="CA56" s="348">
        <v>192947.51355062</v>
      </c>
      <c r="CB56" s="348">
        <v>195269.12525621001</v>
      </c>
      <c r="CC56" s="348">
        <v>197578.66122442001</v>
      </c>
      <c r="CD56" s="348">
        <v>195666.82621901002</v>
      </c>
      <c r="CE56" s="348">
        <v>201671.7711294</v>
      </c>
      <c r="CF56" s="348">
        <v>195767.06787806997</v>
      </c>
      <c r="CG56" s="348">
        <v>189941.44185291999</v>
      </c>
      <c r="CH56" s="348">
        <v>185870.36419247001</v>
      </c>
      <c r="CI56" s="348">
        <v>184347.91051940995</v>
      </c>
      <c r="CJ56" s="348">
        <v>186769.57219626996</v>
      </c>
      <c r="CK56" s="348">
        <v>187314.60645023998</v>
      </c>
      <c r="CL56" s="348">
        <v>186812.45605533</v>
      </c>
      <c r="CM56" s="348">
        <v>184484.00016432998</v>
      </c>
      <c r="CN56" s="348">
        <v>179532.22394751472</v>
      </c>
      <c r="CO56" s="348">
        <v>175228.0544847947</v>
      </c>
      <c r="CP56" s="348">
        <v>177086.06825536391</v>
      </c>
      <c r="CQ56" s="348">
        <v>184890.31011895929</v>
      </c>
      <c r="CR56" s="348">
        <v>183184.66377722731</v>
      </c>
      <c r="CS56" s="348">
        <v>183510.64856782142</v>
      </c>
      <c r="CT56" s="348">
        <v>183652.8107206549</v>
      </c>
      <c r="CU56" s="348">
        <v>185334.36042810002</v>
      </c>
      <c r="CV56" s="348">
        <v>182310.38532776001</v>
      </c>
      <c r="CW56" s="348">
        <v>183454.12774035</v>
      </c>
      <c r="CX56" s="348">
        <v>184978.59184450001</v>
      </c>
      <c r="CY56" s="348">
        <v>183641.67548166</v>
      </c>
      <c r="CZ56" s="348">
        <v>181078.95647965997</v>
      </c>
      <c r="DA56" s="348">
        <v>175945.90623219998</v>
      </c>
      <c r="DB56" s="348">
        <v>178712.98449008999</v>
      </c>
      <c r="DC56" s="348">
        <v>183952.27356675998</v>
      </c>
      <c r="DD56" s="348">
        <v>185768.79199669001</v>
      </c>
      <c r="DE56" s="348">
        <v>194950.15808064002</v>
      </c>
      <c r="DF56" s="348">
        <v>196567.08569243003</v>
      </c>
      <c r="DG56" s="348">
        <v>198165.75591402</v>
      </c>
      <c r="DH56" s="348">
        <v>197887.24010374001</v>
      </c>
      <c r="DI56" s="348">
        <v>196491.76937699001</v>
      </c>
      <c r="DJ56" s="348">
        <v>189337.70977459999</v>
      </c>
      <c r="DK56" s="348">
        <v>187362.00724781994</v>
      </c>
      <c r="DL56" s="348">
        <v>185772.16568739997</v>
      </c>
      <c r="DM56" s="348">
        <v>181059.59625745</v>
      </c>
      <c r="DN56" s="348">
        <v>178208.01583833998</v>
      </c>
      <c r="DO56" s="348">
        <v>182135.80665726002</v>
      </c>
      <c r="DP56" s="348">
        <v>177000.45724828003</v>
      </c>
      <c r="DQ56" s="348">
        <v>175463.15425284003</v>
      </c>
      <c r="DR56" s="348">
        <v>175765.29649011997</v>
      </c>
      <c r="DS56" s="348">
        <v>173244.15821994</v>
      </c>
      <c r="DT56" s="348">
        <v>168062.02929407998</v>
      </c>
      <c r="DU56" s="348">
        <v>165493.37196187003</v>
      </c>
      <c r="DV56" s="348">
        <v>161845.84882059999</v>
      </c>
      <c r="DW56" s="348">
        <v>158762.73796225002</v>
      </c>
      <c r="DX56" s="348">
        <v>153110.46811898</v>
      </c>
      <c r="DY56" s="348">
        <v>146392.91184989002</v>
      </c>
      <c r="DZ56" s="348">
        <v>143748.45313040001</v>
      </c>
      <c r="EA56" s="348">
        <v>144336.16459208998</v>
      </c>
      <c r="EB56" s="348">
        <v>142358.99924670003</v>
      </c>
      <c r="EC56" s="348">
        <v>140333.79353956002</v>
      </c>
      <c r="ED56" s="348">
        <v>139287.20380163996</v>
      </c>
      <c r="EE56" s="348">
        <v>144535.09806855003</v>
      </c>
      <c r="EF56" s="348">
        <v>144458.74272312003</v>
      </c>
      <c r="EG56" s="348">
        <v>144347.47064434001</v>
      </c>
      <c r="EH56" s="348">
        <v>143541.67026950998</v>
      </c>
      <c r="EI56" s="348">
        <v>144577.08898206</v>
      </c>
      <c r="EJ56" s="348">
        <v>152582.88319037997</v>
      </c>
      <c r="EK56" s="348">
        <v>152988.59686998001</v>
      </c>
      <c r="EL56" s="348">
        <v>152958.19861099002</v>
      </c>
      <c r="EM56" s="348">
        <v>151631.26174260001</v>
      </c>
      <c r="EN56" s="348">
        <v>145898.28824989003</v>
      </c>
      <c r="EO56" s="348">
        <v>146647.86729268997</v>
      </c>
      <c r="EP56" s="348">
        <v>147101.81308323998</v>
      </c>
      <c r="EQ56" s="348">
        <v>153195.97895898001</v>
      </c>
      <c r="ER56" s="348">
        <v>158643.12200419998</v>
      </c>
      <c r="ES56" s="348">
        <v>160811.88318778999</v>
      </c>
      <c r="ET56" s="348">
        <v>159438.95471266998</v>
      </c>
      <c r="EU56" s="348">
        <v>172296.53968562002</v>
      </c>
      <c r="EV56" s="348">
        <v>173184.300797</v>
      </c>
      <c r="EW56" s="348">
        <v>182389.73291204</v>
      </c>
      <c r="EX56" s="348">
        <v>177433.88367850002</v>
      </c>
      <c r="EY56" s="348">
        <v>180635.55408618998</v>
      </c>
      <c r="EZ56" s="348">
        <v>180952.05714378</v>
      </c>
      <c r="FA56" s="348">
        <v>180004.04699893997</v>
      </c>
      <c r="FB56" s="348">
        <v>181379.98624165999</v>
      </c>
      <c r="FC56" s="348">
        <v>183266.52717301002</v>
      </c>
      <c r="FD56" s="348">
        <v>185392.07361302001</v>
      </c>
      <c r="FE56" s="348">
        <v>184483.88522321999</v>
      </c>
      <c r="FF56" s="348">
        <v>183542.22704356999</v>
      </c>
      <c r="FG56" s="348">
        <v>194456.55067817</v>
      </c>
      <c r="FH56" s="348">
        <v>196747.31153623998</v>
      </c>
      <c r="FI56" s="348">
        <v>198245.33503657</v>
      </c>
      <c r="FJ56" s="348">
        <v>202413.07664709</v>
      </c>
      <c r="FK56" s="348">
        <v>212314.68451233002</v>
      </c>
      <c r="FL56" s="348">
        <v>215625.87059127999</v>
      </c>
      <c r="FM56" s="348">
        <v>220578.51015787001</v>
      </c>
      <c r="FN56" s="348">
        <v>222286.58968835001</v>
      </c>
      <c r="FO56" s="348">
        <v>225366.20471164002</v>
      </c>
      <c r="FP56" s="348">
        <v>230662.40908235998</v>
      </c>
      <c r="FQ56" s="348">
        <v>234462.29471068</v>
      </c>
      <c r="FR56" s="348">
        <v>240312.02719701003</v>
      </c>
      <c r="FS56" s="348">
        <v>244046.05217782999</v>
      </c>
      <c r="FT56" s="348">
        <v>246677.83102505998</v>
      </c>
      <c r="FU56" s="348">
        <v>246798.31393728999</v>
      </c>
      <c r="FV56" s="348">
        <v>247276.04451115002</v>
      </c>
      <c r="FW56" s="348">
        <v>252159.78530578999</v>
      </c>
      <c r="FX56" s="348">
        <v>254846.31855286003</v>
      </c>
      <c r="FY56" s="348">
        <v>253506.27828773001</v>
      </c>
      <c r="FZ56" s="348">
        <v>252974.47474119003</v>
      </c>
      <c r="GA56" s="348">
        <v>253466.54537939001</v>
      </c>
      <c r="GB56" s="348">
        <v>251897.89087531</v>
      </c>
      <c r="GC56" s="348">
        <v>252111.90152588999</v>
      </c>
      <c r="GD56" s="348">
        <v>250326.59320556</v>
      </c>
      <c r="GE56" s="348">
        <v>248267.69216366002</v>
      </c>
      <c r="GF56" s="348">
        <v>236075.47193648003</v>
      </c>
      <c r="GG56" s="348">
        <v>212137.97308827995</v>
      </c>
      <c r="GH56" s="348">
        <v>211340.99323949</v>
      </c>
      <c r="GI56" s="348">
        <v>223823.69561167003</v>
      </c>
      <c r="GJ56" s="348">
        <v>229813.53011426996</v>
      </c>
      <c r="GK56" s="348">
        <v>234210.25946647002</v>
      </c>
      <c r="GL56" s="348">
        <v>241302.17576926001</v>
      </c>
      <c r="GM56" s="348">
        <v>244335.71477676003</v>
      </c>
      <c r="GN56" s="348">
        <v>243654.57865471998</v>
      </c>
      <c r="GO56" s="348">
        <v>236627.50295810998</v>
      </c>
      <c r="GP56" s="348">
        <v>235338.27168872996</v>
      </c>
      <c r="GQ56" s="348">
        <v>232598.08407813997</v>
      </c>
      <c r="GR56" s="348">
        <v>232043.42001919998</v>
      </c>
      <c r="GS56" s="348">
        <v>230811.59531268998</v>
      </c>
      <c r="GT56" s="348">
        <v>230113.09489191999</v>
      </c>
      <c r="GU56" s="348">
        <v>229792.24646579998</v>
      </c>
      <c r="GV56" s="348">
        <v>228126.67179808998</v>
      </c>
      <c r="GW56" s="348">
        <v>227538.13692881001</v>
      </c>
      <c r="GX56" s="348">
        <v>226249.82876107001</v>
      </c>
      <c r="GY56" s="348">
        <v>233744.17686159001</v>
      </c>
      <c r="GZ56" s="348">
        <v>231772.77868102005</v>
      </c>
      <c r="HA56" s="348">
        <v>229969.21902726998</v>
      </c>
      <c r="HB56" s="348">
        <v>230574.58919310998</v>
      </c>
      <c r="HC56" s="348">
        <v>235283.93851663001</v>
      </c>
      <c r="HD56" s="348">
        <v>237915.76413152998</v>
      </c>
      <c r="HE56" s="348">
        <v>237735.35036258999</v>
      </c>
      <c r="HF56" s="348">
        <v>235489.22194949002</v>
      </c>
      <c r="HG56" s="348">
        <v>235208.72879152</v>
      </c>
      <c r="HH56" s="348">
        <v>240202.15505933997</v>
      </c>
      <c r="HI56" s="348">
        <v>238967.99856411002</v>
      </c>
      <c r="HJ56" s="348">
        <v>246816.98116316998</v>
      </c>
      <c r="HK56" s="348">
        <v>253381.20224015997</v>
      </c>
      <c r="HL56" s="348">
        <v>250960.13666392001</v>
      </c>
      <c r="HM56" s="348">
        <v>247751.62992881</v>
      </c>
      <c r="HN56" s="348">
        <v>261207.99808331998</v>
      </c>
      <c r="HO56" s="348">
        <v>286542.44197511999</v>
      </c>
      <c r="HP56" s="348">
        <v>289118.58644826995</v>
      </c>
      <c r="HQ56" s="348">
        <v>292263.55832086998</v>
      </c>
      <c r="HR56" s="348">
        <v>292542.26527572999</v>
      </c>
      <c r="HS56" s="348">
        <v>295512.95489295002</v>
      </c>
      <c r="HT56" s="348">
        <v>306366.58589212998</v>
      </c>
      <c r="HU56" s="348">
        <v>292695.19219271</v>
      </c>
      <c r="HV56" s="348">
        <v>291844.60313189996</v>
      </c>
      <c r="HW56" s="348">
        <v>320567.52878935001</v>
      </c>
      <c r="HX56" s="348">
        <v>313897.13203714998</v>
      </c>
      <c r="HY56" s="348">
        <v>308504.50303823</v>
      </c>
      <c r="HZ56" s="348">
        <v>305117.65042779001</v>
      </c>
      <c r="IA56" s="348">
        <v>304039.29989717994</v>
      </c>
      <c r="IB56" s="348">
        <v>304453.77516016999</v>
      </c>
      <c r="IC56" s="348">
        <v>300792.97875014006</v>
      </c>
      <c r="ID56" s="348">
        <v>301067.99412356003</v>
      </c>
      <c r="IE56" s="348">
        <v>312626.51886826998</v>
      </c>
      <c r="IF56" s="348">
        <v>317810.94832878001</v>
      </c>
      <c r="IG56" s="348">
        <v>320736.41923942993</v>
      </c>
      <c r="IH56" s="348">
        <v>322672.30935858004</v>
      </c>
      <c r="II56" s="348">
        <v>330828.53897866997</v>
      </c>
      <c r="IJ56" s="348">
        <v>331007.23623314995</v>
      </c>
      <c r="IK56" s="348">
        <v>335671.14333784994</v>
      </c>
      <c r="IL56" s="348">
        <v>332673.31198975997</v>
      </c>
      <c r="IM56" s="348">
        <v>329165.43669067003</v>
      </c>
      <c r="IN56" s="348">
        <v>325905.71263455995</v>
      </c>
      <c r="IO56" s="348">
        <v>329401.26822005003</v>
      </c>
      <c r="IP56" s="348">
        <v>330093.89624745998</v>
      </c>
      <c r="IQ56" s="348">
        <v>337411.90613173996</v>
      </c>
      <c r="IR56" s="348">
        <v>340731.56598622008</v>
      </c>
      <c r="IS56" s="348">
        <v>339551.64466475998</v>
      </c>
      <c r="IT56" s="348">
        <v>344489.79543944006</v>
      </c>
      <c r="IU56" s="348">
        <v>337645.11244720995</v>
      </c>
      <c r="IV56" s="348">
        <v>333597.82623788004</v>
      </c>
      <c r="IW56" s="348">
        <v>332206.25585937005</v>
      </c>
      <c r="IX56" s="348">
        <v>361168.10961501999</v>
      </c>
      <c r="IY56" s="348">
        <v>358627.98729253002</v>
      </c>
      <c r="IZ56" s="348">
        <v>353298.22319975996</v>
      </c>
      <c r="JA56" s="348">
        <v>346163.10388128995</v>
      </c>
      <c r="JB56" s="348">
        <v>350153.78920470999</v>
      </c>
      <c r="JC56" s="348">
        <v>358457.04691058997</v>
      </c>
      <c r="JD56" s="348">
        <v>355170.43014434999</v>
      </c>
      <c r="JE56" s="348">
        <v>355188.14349524997</v>
      </c>
      <c r="JF56" s="348">
        <v>353812.52652890008</v>
      </c>
      <c r="JG56" s="348">
        <v>359411.84644185001</v>
      </c>
      <c r="JH56" s="348">
        <v>356577.07333068002</v>
      </c>
      <c r="JI56" s="348">
        <v>359586.36902976996</v>
      </c>
      <c r="JJ56" s="348">
        <v>361957.82987499004</v>
      </c>
      <c r="JK56" s="353"/>
      <c r="JM56" s="354"/>
      <c r="JN56" s="355"/>
      <c r="JO56" s="355"/>
    </row>
    <row r="57" spans="1:275">
      <c r="A57" s="330" t="s">
        <v>70</v>
      </c>
      <c r="B57" s="331" t="s">
        <v>18</v>
      </c>
      <c r="C57" s="356"/>
      <c r="D57" s="348"/>
      <c r="E57" s="348"/>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c r="AY57" s="357"/>
      <c r="AZ57" s="356"/>
      <c r="BA57" s="356"/>
      <c r="BB57" s="356"/>
      <c r="BC57" s="356"/>
      <c r="BD57" s="356"/>
      <c r="BE57" s="356"/>
      <c r="BF57" s="356"/>
      <c r="BG57" s="356"/>
      <c r="BH57" s="356"/>
      <c r="BI57" s="356"/>
      <c r="BJ57" s="356"/>
      <c r="BK57" s="356"/>
      <c r="BL57" s="356"/>
      <c r="BM57" s="356"/>
      <c r="BN57" s="356"/>
      <c r="BO57" s="356"/>
      <c r="BP57" s="356"/>
      <c r="BQ57" s="356"/>
      <c r="BR57" s="356"/>
      <c r="BS57" s="356"/>
      <c r="BT57" s="356"/>
      <c r="BU57" s="356"/>
      <c r="BV57" s="356"/>
      <c r="BW57" s="356"/>
      <c r="BX57" s="356"/>
      <c r="BY57" s="356"/>
      <c r="BZ57" s="356"/>
      <c r="CA57" s="356"/>
      <c r="CB57" s="356"/>
      <c r="CC57" s="356"/>
      <c r="CD57" s="356"/>
      <c r="CE57" s="356"/>
      <c r="CF57" s="356"/>
      <c r="CG57" s="356"/>
      <c r="CH57" s="356"/>
      <c r="CI57" s="356"/>
      <c r="CJ57" s="356"/>
      <c r="CK57" s="356"/>
      <c r="CL57" s="356"/>
      <c r="CM57" s="356"/>
      <c r="CN57" s="356"/>
      <c r="CO57" s="356"/>
      <c r="CP57" s="356"/>
      <c r="CQ57" s="356"/>
      <c r="CR57" s="356"/>
      <c r="CS57" s="356"/>
      <c r="CT57" s="356"/>
      <c r="CU57" s="356"/>
      <c r="CV57" s="356"/>
      <c r="CW57" s="356"/>
      <c r="CX57" s="356"/>
      <c r="CY57" s="356"/>
      <c r="CZ57" s="356"/>
      <c r="DA57" s="356"/>
      <c r="DB57" s="356"/>
      <c r="DC57" s="356"/>
      <c r="DD57" s="356"/>
      <c r="DE57" s="356"/>
      <c r="DF57" s="356"/>
      <c r="DG57" s="356"/>
      <c r="DH57" s="356"/>
      <c r="DI57" s="356"/>
      <c r="DJ57" s="356"/>
      <c r="DK57" s="356"/>
      <c r="DL57" s="356"/>
      <c r="DM57" s="356"/>
      <c r="DN57" s="356"/>
      <c r="DO57" s="356"/>
      <c r="DP57" s="356"/>
      <c r="DQ57" s="356"/>
      <c r="DR57" s="356"/>
      <c r="DS57" s="356"/>
      <c r="DT57" s="356"/>
      <c r="DU57" s="356"/>
      <c r="DV57" s="356"/>
      <c r="DW57" s="356"/>
      <c r="DX57" s="356"/>
      <c r="DY57" s="356"/>
      <c r="DZ57" s="356"/>
      <c r="EA57" s="356"/>
      <c r="EB57" s="356"/>
      <c r="EC57" s="356"/>
      <c r="ED57" s="356"/>
      <c r="EE57" s="356"/>
      <c r="EF57" s="356"/>
      <c r="EG57" s="356"/>
      <c r="EH57" s="356"/>
      <c r="EI57" s="356"/>
      <c r="EJ57" s="356"/>
      <c r="EK57" s="356"/>
      <c r="EL57" s="356"/>
      <c r="EM57" s="356"/>
      <c r="EN57" s="356"/>
      <c r="EO57" s="356"/>
      <c r="EP57" s="356"/>
      <c r="EQ57" s="356"/>
      <c r="ER57" s="356"/>
      <c r="ES57" s="356"/>
      <c r="ET57" s="356"/>
      <c r="EU57" s="356"/>
      <c r="EV57" s="356"/>
      <c r="EW57" s="356"/>
      <c r="EX57" s="356"/>
      <c r="EY57" s="356"/>
      <c r="EZ57" s="356"/>
      <c r="FA57" s="356"/>
      <c r="FB57" s="356"/>
      <c r="FC57" s="356"/>
      <c r="FD57" s="356"/>
      <c r="FE57" s="356"/>
      <c r="FF57" s="356"/>
      <c r="FG57" s="356"/>
      <c r="FH57" s="356"/>
      <c r="FI57" s="356"/>
      <c r="FJ57" s="356"/>
      <c r="FK57" s="356"/>
      <c r="FL57" s="356"/>
      <c r="FM57" s="356"/>
      <c r="FN57" s="356"/>
      <c r="FO57" s="356"/>
      <c r="FP57" s="356"/>
      <c r="FQ57" s="356"/>
      <c r="FR57" s="356"/>
      <c r="FS57" s="356"/>
      <c r="FT57" s="356"/>
      <c r="FU57" s="356"/>
      <c r="FV57" s="356"/>
      <c r="FW57" s="356"/>
      <c r="FX57" s="356"/>
      <c r="FY57" s="356"/>
      <c r="FZ57" s="356"/>
      <c r="GA57" s="356"/>
      <c r="GB57" s="356"/>
      <c r="GC57" s="356"/>
      <c r="GD57" s="356"/>
      <c r="GE57" s="356"/>
      <c r="GF57" s="356"/>
      <c r="GG57" s="356"/>
      <c r="GH57" s="356"/>
      <c r="GI57" s="356"/>
      <c r="GJ57" s="356"/>
      <c r="GK57" s="356"/>
      <c r="GL57" s="356"/>
      <c r="GM57" s="356"/>
      <c r="GN57" s="356"/>
      <c r="GO57" s="356"/>
      <c r="GP57" s="356"/>
      <c r="GQ57" s="356"/>
      <c r="GR57" s="356"/>
      <c r="GS57" s="356"/>
      <c r="GT57" s="356"/>
      <c r="GU57" s="356"/>
      <c r="GV57" s="356"/>
      <c r="GW57" s="356"/>
      <c r="GX57" s="356"/>
      <c r="GY57" s="356"/>
      <c r="GZ57" s="356"/>
      <c r="HA57" s="356"/>
      <c r="HB57" s="356"/>
      <c r="HC57" s="356"/>
      <c r="HD57" s="356"/>
      <c r="HE57" s="356"/>
      <c r="HF57" s="356"/>
      <c r="HG57" s="356"/>
      <c r="HH57" s="356"/>
      <c r="HI57" s="356"/>
      <c r="HJ57" s="356"/>
      <c r="HK57" s="356"/>
      <c r="HL57" s="356"/>
      <c r="HM57" s="356"/>
      <c r="HN57" s="356"/>
      <c r="HO57" s="356"/>
      <c r="HP57" s="356"/>
      <c r="HQ57" s="356"/>
      <c r="HR57" s="356"/>
      <c r="HS57" s="356"/>
      <c r="HT57" s="356"/>
      <c r="HU57" s="356"/>
      <c r="HV57" s="356"/>
      <c r="HW57" s="356"/>
      <c r="HX57" s="356"/>
      <c r="HY57" s="356"/>
      <c r="HZ57" s="356"/>
      <c r="IA57" s="356"/>
      <c r="IB57" s="356"/>
      <c r="IC57" s="356"/>
      <c r="ID57" s="356"/>
      <c r="IE57" s="356"/>
      <c r="IF57" s="356"/>
      <c r="IG57" s="356"/>
      <c r="IH57" s="356"/>
      <c r="II57" s="356"/>
      <c r="IJ57" s="356"/>
      <c r="IK57" s="356"/>
      <c r="IL57" s="356"/>
      <c r="IM57" s="356"/>
      <c r="IN57" s="356"/>
      <c r="IO57" s="356"/>
      <c r="IP57" s="356"/>
      <c r="IQ57" s="356"/>
      <c r="IR57" s="356"/>
      <c r="IS57" s="356"/>
      <c r="IT57" s="356"/>
      <c r="IU57" s="356"/>
      <c r="IV57" s="356"/>
      <c r="IW57" s="356"/>
      <c r="IX57" s="356"/>
      <c r="IY57" s="356"/>
      <c r="IZ57" s="356"/>
      <c r="JA57" s="356"/>
      <c r="JB57" s="356"/>
      <c r="JC57" s="356"/>
      <c r="JD57" s="356"/>
      <c r="JE57" s="356"/>
      <c r="JF57" s="356"/>
      <c r="JG57" s="356"/>
      <c r="JH57" s="356"/>
      <c r="JI57" s="356"/>
      <c r="JJ57" s="356"/>
      <c r="JK57" s="171" t="s">
        <v>30</v>
      </c>
      <c r="JM57" s="354"/>
    </row>
    <row r="58" spans="1:275" ht="27" customHeight="1">
      <c r="A58" s="172" t="s">
        <v>310</v>
      </c>
      <c r="B58" s="331" t="s">
        <v>78</v>
      </c>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6"/>
      <c r="AY58" s="356"/>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c r="BW58" s="356"/>
      <c r="BX58" s="356"/>
      <c r="BY58" s="356"/>
      <c r="BZ58" s="356"/>
      <c r="CA58" s="356"/>
      <c r="CB58" s="356"/>
      <c r="CC58" s="356"/>
      <c r="CD58" s="356"/>
      <c r="CE58" s="356"/>
      <c r="CF58" s="356"/>
      <c r="CG58" s="356"/>
      <c r="CH58" s="356"/>
      <c r="CI58" s="356"/>
      <c r="CJ58" s="356"/>
      <c r="CK58" s="356"/>
      <c r="CL58" s="356"/>
      <c r="CM58" s="356"/>
      <c r="CN58" s="356"/>
      <c r="CO58" s="356"/>
      <c r="CP58" s="356"/>
      <c r="CQ58" s="356"/>
      <c r="CR58" s="356"/>
      <c r="CS58" s="356"/>
      <c r="CT58" s="356"/>
      <c r="CU58" s="356"/>
      <c r="CV58" s="356"/>
      <c r="CW58" s="356"/>
      <c r="CX58" s="356"/>
      <c r="CY58" s="356"/>
      <c r="CZ58" s="356"/>
      <c r="DA58" s="356"/>
      <c r="DB58" s="356"/>
      <c r="DC58" s="356"/>
      <c r="DD58" s="356"/>
      <c r="DE58" s="356"/>
      <c r="DF58" s="356"/>
      <c r="DG58" s="356"/>
      <c r="DH58" s="356"/>
      <c r="DI58" s="356"/>
      <c r="DJ58" s="356"/>
      <c r="DK58" s="356"/>
      <c r="DL58" s="356"/>
      <c r="DM58" s="356"/>
      <c r="DN58" s="356"/>
      <c r="DO58" s="356"/>
      <c r="DP58" s="356"/>
      <c r="DQ58" s="356"/>
      <c r="DR58" s="356"/>
      <c r="DS58" s="356"/>
      <c r="DT58" s="356"/>
      <c r="DU58" s="356"/>
      <c r="DV58" s="356"/>
      <c r="DW58" s="356"/>
      <c r="DX58" s="356"/>
      <c r="DY58" s="356"/>
      <c r="DZ58" s="356"/>
      <c r="EA58" s="356"/>
      <c r="EB58" s="356"/>
      <c r="EC58" s="356"/>
      <c r="ED58" s="356"/>
      <c r="EE58" s="356"/>
      <c r="EF58" s="356"/>
      <c r="EG58" s="356"/>
      <c r="EH58" s="356"/>
      <c r="EI58" s="356"/>
      <c r="EJ58" s="356"/>
      <c r="EK58" s="356"/>
      <c r="EL58" s="356"/>
      <c r="EM58" s="356"/>
      <c r="EN58" s="356"/>
      <c r="EO58" s="356"/>
      <c r="EP58" s="356"/>
      <c r="EQ58" s="356"/>
      <c r="ER58" s="356"/>
      <c r="ES58" s="356"/>
      <c r="ET58" s="356"/>
      <c r="EU58" s="356"/>
      <c r="EV58" s="356"/>
      <c r="EW58" s="356"/>
      <c r="EX58" s="356"/>
      <c r="EY58" s="356"/>
      <c r="EZ58" s="356"/>
      <c r="FA58" s="356"/>
      <c r="FB58" s="356"/>
      <c r="FC58" s="356"/>
      <c r="FD58" s="356"/>
      <c r="FE58" s="356"/>
      <c r="FF58" s="356"/>
      <c r="FG58" s="356"/>
      <c r="FH58" s="356"/>
      <c r="FI58" s="356"/>
      <c r="FJ58" s="356"/>
      <c r="FK58" s="356"/>
      <c r="FL58" s="356"/>
      <c r="FM58" s="356"/>
      <c r="FN58" s="356"/>
      <c r="FO58" s="356"/>
      <c r="FP58" s="356"/>
      <c r="FQ58" s="356"/>
      <c r="FR58" s="356"/>
      <c r="FS58" s="356"/>
      <c r="FT58" s="356"/>
      <c r="FU58" s="356"/>
      <c r="FV58" s="356"/>
      <c r="FW58" s="356"/>
      <c r="FX58" s="356"/>
      <c r="FY58" s="356"/>
      <c r="FZ58" s="356"/>
      <c r="GA58" s="356"/>
      <c r="GB58" s="356"/>
      <c r="GC58" s="356"/>
      <c r="GD58" s="356"/>
      <c r="GE58" s="356"/>
      <c r="GF58" s="356"/>
      <c r="GG58" s="356"/>
      <c r="GH58" s="356"/>
      <c r="GI58" s="356"/>
      <c r="GJ58" s="356"/>
      <c r="GK58" s="356"/>
      <c r="GL58" s="356"/>
      <c r="GM58" s="356"/>
      <c r="GN58" s="356"/>
      <c r="GO58" s="356"/>
      <c r="GP58" s="356"/>
      <c r="GQ58" s="356"/>
      <c r="GR58" s="356"/>
      <c r="GS58" s="356"/>
      <c r="GT58" s="356"/>
      <c r="GU58" s="356"/>
      <c r="GV58" s="356"/>
      <c r="GW58" s="356"/>
      <c r="GX58" s="356"/>
      <c r="GY58" s="356"/>
      <c r="GZ58" s="356"/>
      <c r="HA58" s="356"/>
      <c r="HB58" s="356"/>
      <c r="HC58" s="356"/>
      <c r="HD58" s="356"/>
      <c r="HE58" s="356"/>
      <c r="HF58" s="356"/>
      <c r="HG58" s="356"/>
      <c r="HH58" s="356"/>
      <c r="HI58" s="356"/>
      <c r="HJ58" s="356"/>
      <c r="HK58" s="356"/>
      <c r="HL58" s="356"/>
      <c r="HM58" s="356"/>
      <c r="HN58" s="356"/>
      <c r="HO58" s="356"/>
      <c r="HP58" s="356"/>
      <c r="HQ58" s="356"/>
      <c r="HR58" s="356"/>
      <c r="HS58" s="356"/>
      <c r="HT58" s="356"/>
      <c r="HU58" s="356"/>
      <c r="HV58" s="356"/>
      <c r="HW58" s="356"/>
      <c r="HX58" s="356"/>
      <c r="HY58" s="356"/>
      <c r="HZ58" s="356"/>
      <c r="IA58" s="356"/>
      <c r="IB58" s="356"/>
      <c r="IC58" s="356"/>
      <c r="ID58" s="356"/>
      <c r="IE58" s="356"/>
      <c r="IF58" s="356"/>
      <c r="IG58" s="356"/>
      <c r="IH58" s="356"/>
      <c r="II58" s="356"/>
      <c r="IJ58" s="356"/>
      <c r="IK58" s="356"/>
      <c r="IL58" s="356"/>
      <c r="IM58" s="356"/>
      <c r="IN58" s="356"/>
      <c r="IO58" s="356"/>
      <c r="IP58" s="356"/>
      <c r="IQ58" s="356"/>
      <c r="IR58" s="356"/>
      <c r="IS58" s="356"/>
      <c r="IT58" s="356"/>
      <c r="IU58" s="356"/>
      <c r="IV58" s="356"/>
      <c r="IW58" s="356"/>
      <c r="IX58" s="356"/>
      <c r="IY58" s="356"/>
      <c r="IZ58" s="356"/>
      <c r="JA58" s="356"/>
      <c r="JB58" s="356"/>
      <c r="JC58" s="356"/>
      <c r="JD58" s="356"/>
      <c r="JE58" s="356"/>
      <c r="JF58" s="356"/>
      <c r="JG58" s="356"/>
      <c r="JH58" s="356"/>
      <c r="JI58" s="356"/>
      <c r="JJ58" s="356"/>
      <c r="JK58" s="173"/>
      <c r="JM58" s="354"/>
    </row>
    <row r="59" spans="1:275" ht="27" customHeight="1">
      <c r="A59" s="172" t="s">
        <v>311</v>
      </c>
      <c r="B59" s="331" t="s">
        <v>78</v>
      </c>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c r="BM59" s="356"/>
      <c r="BN59" s="356"/>
      <c r="BO59" s="356"/>
      <c r="BP59" s="356"/>
      <c r="BQ59" s="356"/>
      <c r="BR59" s="356"/>
      <c r="BS59" s="356"/>
      <c r="BT59" s="356"/>
      <c r="BU59" s="356"/>
      <c r="BV59" s="356"/>
      <c r="BW59" s="356"/>
      <c r="BX59" s="356"/>
      <c r="BY59" s="356"/>
      <c r="BZ59" s="356"/>
      <c r="CA59" s="356"/>
      <c r="CB59" s="356"/>
      <c r="CC59" s="356"/>
      <c r="CD59" s="356"/>
      <c r="CE59" s="356"/>
      <c r="CF59" s="356"/>
      <c r="CG59" s="356"/>
      <c r="CH59" s="356"/>
      <c r="CI59" s="356"/>
      <c r="CJ59" s="356"/>
      <c r="CK59" s="356"/>
      <c r="CL59" s="356"/>
      <c r="CM59" s="356"/>
      <c r="CN59" s="356"/>
      <c r="CO59" s="356"/>
      <c r="CP59" s="356"/>
      <c r="CQ59" s="356"/>
      <c r="CR59" s="356"/>
      <c r="CS59" s="356"/>
      <c r="CT59" s="356"/>
      <c r="CU59" s="356"/>
      <c r="CV59" s="356"/>
      <c r="CW59" s="356"/>
      <c r="CX59" s="356"/>
      <c r="CY59" s="356"/>
      <c r="CZ59" s="356"/>
      <c r="DA59" s="356"/>
      <c r="DB59" s="356"/>
      <c r="DC59" s="356"/>
      <c r="DD59" s="356"/>
      <c r="DE59" s="356"/>
      <c r="DF59" s="356"/>
      <c r="DG59" s="356"/>
      <c r="DH59" s="356"/>
      <c r="DI59" s="356"/>
      <c r="DJ59" s="356"/>
      <c r="DK59" s="356"/>
      <c r="DL59" s="356"/>
      <c r="DM59" s="356"/>
      <c r="DN59" s="356"/>
      <c r="DO59" s="356"/>
      <c r="DP59" s="356"/>
      <c r="DQ59" s="356"/>
      <c r="DR59" s="356"/>
      <c r="DS59" s="356"/>
      <c r="DT59" s="356"/>
      <c r="DU59" s="356"/>
      <c r="DV59" s="356"/>
      <c r="DW59" s="356"/>
      <c r="DX59" s="356"/>
      <c r="DY59" s="356"/>
      <c r="DZ59" s="356"/>
      <c r="EA59" s="356"/>
      <c r="EB59" s="356"/>
      <c r="EC59" s="356"/>
      <c r="ED59" s="356"/>
      <c r="EE59" s="356"/>
      <c r="EF59" s="356"/>
      <c r="EG59" s="356"/>
      <c r="EH59" s="356"/>
      <c r="EI59" s="356"/>
      <c r="EJ59" s="356"/>
      <c r="EK59" s="356"/>
      <c r="EL59" s="356"/>
      <c r="EM59" s="356"/>
      <c r="EN59" s="356"/>
      <c r="EO59" s="356"/>
      <c r="EP59" s="356"/>
      <c r="EQ59" s="356"/>
      <c r="ER59" s="356"/>
      <c r="ES59" s="356"/>
      <c r="ET59" s="356"/>
      <c r="EU59" s="356"/>
      <c r="EV59" s="356"/>
      <c r="EW59" s="356"/>
      <c r="EX59" s="356"/>
      <c r="EY59" s="356"/>
      <c r="EZ59" s="356"/>
      <c r="FA59" s="356"/>
      <c r="FB59" s="356"/>
      <c r="FC59" s="356"/>
      <c r="FD59" s="356"/>
      <c r="FE59" s="356"/>
      <c r="FF59" s="356"/>
      <c r="FG59" s="356"/>
      <c r="FH59" s="356"/>
      <c r="FI59" s="356"/>
      <c r="FJ59" s="356"/>
      <c r="FK59" s="356"/>
      <c r="FL59" s="356"/>
      <c r="FM59" s="356"/>
      <c r="FN59" s="356"/>
      <c r="FO59" s="356"/>
      <c r="FP59" s="356"/>
      <c r="FQ59" s="356"/>
      <c r="FR59" s="356"/>
      <c r="FS59" s="356"/>
      <c r="FT59" s="356"/>
      <c r="FU59" s="356"/>
      <c r="FV59" s="356"/>
      <c r="FW59" s="356"/>
      <c r="FX59" s="356"/>
      <c r="FY59" s="356"/>
      <c r="FZ59" s="356"/>
      <c r="GA59" s="356"/>
      <c r="GB59" s="356"/>
      <c r="GC59" s="356"/>
      <c r="GD59" s="356"/>
      <c r="GE59" s="356"/>
      <c r="GF59" s="356"/>
      <c r="GG59" s="356"/>
      <c r="GH59" s="356"/>
      <c r="GI59" s="356"/>
      <c r="GJ59" s="356"/>
      <c r="GK59" s="356"/>
      <c r="GL59" s="356"/>
      <c r="GM59" s="356"/>
      <c r="GN59" s="356"/>
      <c r="GO59" s="356"/>
      <c r="GP59" s="356"/>
      <c r="GQ59" s="356"/>
      <c r="GR59" s="356"/>
      <c r="GS59" s="356"/>
      <c r="GT59" s="356"/>
      <c r="GU59" s="356"/>
      <c r="GV59" s="356"/>
      <c r="GW59" s="356"/>
      <c r="GX59" s="356"/>
      <c r="GY59" s="356"/>
      <c r="GZ59" s="356"/>
      <c r="HA59" s="356"/>
      <c r="HB59" s="356"/>
      <c r="HC59" s="356"/>
      <c r="HD59" s="356"/>
      <c r="HE59" s="356"/>
      <c r="HF59" s="356"/>
      <c r="HG59" s="356"/>
      <c r="HH59" s="356"/>
      <c r="HI59" s="356"/>
      <c r="HJ59" s="356"/>
      <c r="HK59" s="356"/>
      <c r="HL59" s="356"/>
      <c r="HM59" s="356"/>
      <c r="HN59" s="356"/>
      <c r="HO59" s="356"/>
      <c r="HP59" s="356"/>
      <c r="HQ59" s="356"/>
      <c r="HR59" s="356"/>
      <c r="HS59" s="356"/>
      <c r="HT59" s="356"/>
      <c r="HU59" s="356"/>
      <c r="HV59" s="356"/>
      <c r="HW59" s="356"/>
      <c r="HX59" s="356"/>
      <c r="HY59" s="356"/>
      <c r="HZ59" s="356"/>
      <c r="IA59" s="356"/>
      <c r="IB59" s="356"/>
      <c r="IC59" s="356"/>
      <c r="ID59" s="356"/>
      <c r="IE59" s="356"/>
      <c r="IF59" s="356"/>
      <c r="IG59" s="356"/>
      <c r="IH59" s="356"/>
      <c r="II59" s="356"/>
      <c r="IJ59" s="356"/>
      <c r="IK59" s="356"/>
      <c r="IL59" s="356"/>
      <c r="IM59" s="356"/>
      <c r="IN59" s="356"/>
      <c r="IO59" s="356"/>
      <c r="IP59" s="356"/>
      <c r="IQ59" s="356"/>
      <c r="IR59" s="356"/>
      <c r="IS59" s="356"/>
      <c r="IT59" s="356"/>
      <c r="IU59" s="356"/>
      <c r="IV59" s="356"/>
      <c r="IW59" s="356"/>
      <c r="IX59" s="356"/>
      <c r="IY59" s="356"/>
      <c r="IZ59" s="356"/>
      <c r="JA59" s="356"/>
      <c r="JB59" s="356"/>
      <c r="JC59" s="356"/>
      <c r="JD59" s="356"/>
      <c r="JE59" s="356"/>
      <c r="JF59" s="356"/>
      <c r="JG59" s="356"/>
      <c r="JH59" s="356"/>
      <c r="JI59" s="356"/>
      <c r="JJ59" s="356"/>
      <c r="JK59" s="174"/>
      <c r="JM59" s="354"/>
    </row>
    <row r="60" spans="1:275" ht="27" customHeight="1">
      <c r="A60" s="172" t="s">
        <v>312</v>
      </c>
      <c r="B60" s="331" t="s">
        <v>78</v>
      </c>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6"/>
      <c r="BR60" s="356"/>
      <c r="BS60" s="356"/>
      <c r="BT60" s="356"/>
      <c r="BU60" s="356"/>
      <c r="BV60" s="356"/>
      <c r="BW60" s="356"/>
      <c r="BX60" s="356"/>
      <c r="BY60" s="356"/>
      <c r="BZ60" s="356"/>
      <c r="CA60" s="356"/>
      <c r="CB60" s="356"/>
      <c r="CC60" s="356"/>
      <c r="CD60" s="356"/>
      <c r="CE60" s="356"/>
      <c r="CF60" s="356"/>
      <c r="CG60" s="356"/>
      <c r="CH60" s="356"/>
      <c r="CI60" s="356"/>
      <c r="CJ60" s="356"/>
      <c r="CK60" s="356"/>
      <c r="CL60" s="356"/>
      <c r="CM60" s="356"/>
      <c r="CN60" s="356"/>
      <c r="CO60" s="356"/>
      <c r="CP60" s="356"/>
      <c r="CQ60" s="356"/>
      <c r="CR60" s="356"/>
      <c r="CS60" s="356"/>
      <c r="CT60" s="356"/>
      <c r="CU60" s="356"/>
      <c r="CV60" s="356"/>
      <c r="CW60" s="356"/>
      <c r="CX60" s="356"/>
      <c r="CY60" s="356"/>
      <c r="CZ60" s="356"/>
      <c r="DA60" s="356"/>
      <c r="DB60" s="356"/>
      <c r="DC60" s="356"/>
      <c r="DD60" s="356"/>
      <c r="DE60" s="356"/>
      <c r="DF60" s="356"/>
      <c r="DG60" s="356"/>
      <c r="DH60" s="356"/>
      <c r="DI60" s="356"/>
      <c r="DJ60" s="356"/>
      <c r="DK60" s="356"/>
      <c r="DL60" s="356"/>
      <c r="DM60" s="356"/>
      <c r="DN60" s="356"/>
      <c r="DO60" s="356"/>
      <c r="DP60" s="356"/>
      <c r="DQ60" s="356"/>
      <c r="DR60" s="356"/>
      <c r="DS60" s="356"/>
      <c r="DT60" s="356"/>
      <c r="DU60" s="356"/>
      <c r="DV60" s="356"/>
      <c r="DW60" s="356"/>
      <c r="DX60" s="356"/>
      <c r="DY60" s="356"/>
      <c r="DZ60" s="356"/>
      <c r="EA60" s="356"/>
      <c r="EB60" s="356"/>
      <c r="EC60" s="356"/>
      <c r="ED60" s="356"/>
      <c r="EE60" s="356"/>
      <c r="EF60" s="356"/>
      <c r="EG60" s="356"/>
      <c r="EH60" s="356"/>
      <c r="EI60" s="356"/>
      <c r="EJ60" s="356"/>
      <c r="EK60" s="356"/>
      <c r="EL60" s="356"/>
      <c r="EM60" s="356"/>
      <c r="EN60" s="356"/>
      <c r="EO60" s="356"/>
      <c r="EP60" s="356"/>
      <c r="EQ60" s="356"/>
      <c r="ER60" s="356"/>
      <c r="ES60" s="356"/>
      <c r="ET60" s="356"/>
      <c r="EU60" s="356"/>
      <c r="EV60" s="356"/>
      <c r="EW60" s="356"/>
      <c r="EX60" s="356"/>
      <c r="EY60" s="356"/>
      <c r="EZ60" s="356"/>
      <c r="FA60" s="356"/>
      <c r="FB60" s="356"/>
      <c r="FC60" s="356"/>
      <c r="FD60" s="356"/>
      <c r="FE60" s="356"/>
      <c r="FF60" s="356"/>
      <c r="FG60" s="356"/>
      <c r="FH60" s="356"/>
      <c r="FI60" s="356"/>
      <c r="FJ60" s="356"/>
      <c r="FK60" s="356"/>
      <c r="FL60" s="356"/>
      <c r="FM60" s="356"/>
      <c r="FN60" s="356"/>
      <c r="FO60" s="356"/>
      <c r="FP60" s="356"/>
      <c r="FQ60" s="356"/>
      <c r="FR60" s="356"/>
      <c r="FS60" s="356"/>
      <c r="FT60" s="356"/>
      <c r="FU60" s="356"/>
      <c r="FV60" s="356"/>
      <c r="FW60" s="356"/>
      <c r="FX60" s="356"/>
      <c r="FY60" s="356"/>
      <c r="FZ60" s="356"/>
      <c r="GA60" s="356"/>
      <c r="GB60" s="356"/>
      <c r="GC60" s="356"/>
      <c r="GD60" s="356"/>
      <c r="GE60" s="356"/>
      <c r="GF60" s="356"/>
      <c r="GG60" s="356"/>
      <c r="GH60" s="356"/>
      <c r="GI60" s="356"/>
      <c r="GJ60" s="356"/>
      <c r="GK60" s="356"/>
      <c r="GL60" s="356"/>
      <c r="GM60" s="356"/>
      <c r="GN60" s="356"/>
      <c r="GO60" s="356"/>
      <c r="GP60" s="356"/>
      <c r="GQ60" s="356"/>
      <c r="GR60" s="356"/>
      <c r="GS60" s="356"/>
      <c r="GT60" s="356"/>
      <c r="GU60" s="356"/>
      <c r="GV60" s="356"/>
      <c r="GW60" s="356"/>
      <c r="GX60" s="356"/>
      <c r="GY60" s="356"/>
      <c r="GZ60" s="356"/>
      <c r="HA60" s="356"/>
      <c r="HB60" s="356"/>
      <c r="HC60" s="356"/>
      <c r="HD60" s="356"/>
      <c r="HE60" s="356"/>
      <c r="HF60" s="356"/>
      <c r="HG60" s="356"/>
      <c r="HH60" s="356"/>
      <c r="HI60" s="356"/>
      <c r="HJ60" s="356"/>
      <c r="HK60" s="356"/>
      <c r="HL60" s="356"/>
      <c r="HM60" s="356"/>
      <c r="HN60" s="356"/>
      <c r="HO60" s="356"/>
      <c r="HP60" s="356"/>
      <c r="HQ60" s="356"/>
      <c r="HR60" s="356"/>
      <c r="HS60" s="356"/>
      <c r="HT60" s="356"/>
      <c r="HU60" s="356"/>
      <c r="HV60" s="356"/>
      <c r="HW60" s="356"/>
      <c r="HX60" s="356"/>
      <c r="HY60" s="356"/>
      <c r="HZ60" s="356"/>
      <c r="IA60" s="356"/>
      <c r="IB60" s="356"/>
      <c r="IC60" s="356"/>
      <c r="ID60" s="356"/>
      <c r="IE60" s="356"/>
      <c r="IF60" s="356"/>
      <c r="IG60" s="356"/>
      <c r="IH60" s="356"/>
      <c r="II60" s="356"/>
      <c r="IJ60" s="356"/>
      <c r="IK60" s="356"/>
      <c r="IL60" s="356"/>
      <c r="IM60" s="356"/>
      <c r="IN60" s="356"/>
      <c r="IO60" s="356"/>
      <c r="IP60" s="356"/>
      <c r="IQ60" s="356"/>
      <c r="IR60" s="356"/>
      <c r="IS60" s="356"/>
      <c r="IT60" s="356"/>
      <c r="IU60" s="356"/>
      <c r="IV60" s="356"/>
      <c r="IW60" s="356"/>
      <c r="IX60" s="356"/>
      <c r="IY60" s="356"/>
      <c r="IZ60" s="356"/>
      <c r="JA60" s="356"/>
      <c r="JB60" s="356"/>
      <c r="JC60" s="356"/>
      <c r="JD60" s="356"/>
      <c r="JE60" s="356"/>
      <c r="JF60" s="356"/>
      <c r="JG60" s="356"/>
      <c r="JH60" s="356"/>
      <c r="JI60" s="356"/>
      <c r="JJ60" s="356"/>
      <c r="JK60" s="174"/>
    </row>
    <row r="61" spans="1:275" ht="27" customHeight="1">
      <c r="A61" s="172" t="s">
        <v>96</v>
      </c>
      <c r="B61" s="331" t="s">
        <v>78</v>
      </c>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6"/>
      <c r="BW61" s="356"/>
      <c r="BX61" s="356"/>
      <c r="BY61" s="356"/>
      <c r="BZ61" s="356"/>
      <c r="CA61" s="356"/>
      <c r="CB61" s="356"/>
      <c r="CC61" s="356"/>
      <c r="CD61" s="356"/>
      <c r="CE61" s="356"/>
      <c r="CF61" s="356"/>
      <c r="CG61" s="356"/>
      <c r="CH61" s="356"/>
      <c r="CI61" s="356"/>
      <c r="CJ61" s="356"/>
      <c r="CK61" s="356"/>
      <c r="CL61" s="356"/>
      <c r="CM61" s="356"/>
      <c r="CN61" s="356"/>
      <c r="CO61" s="356"/>
      <c r="CP61" s="356"/>
      <c r="CQ61" s="356"/>
      <c r="CR61" s="356"/>
      <c r="CS61" s="356"/>
      <c r="CT61" s="356"/>
      <c r="CU61" s="356"/>
      <c r="CV61" s="356"/>
      <c r="CW61" s="356"/>
      <c r="CX61" s="356"/>
      <c r="CY61" s="356"/>
      <c r="CZ61" s="356"/>
      <c r="DA61" s="356"/>
      <c r="DB61" s="356"/>
      <c r="DC61" s="356"/>
      <c r="DD61" s="356"/>
      <c r="DE61" s="356"/>
      <c r="DF61" s="356"/>
      <c r="DG61" s="356"/>
      <c r="DH61" s="356"/>
      <c r="DI61" s="356"/>
      <c r="DJ61" s="356"/>
      <c r="DK61" s="356"/>
      <c r="DL61" s="356"/>
      <c r="DM61" s="356"/>
      <c r="DN61" s="356"/>
      <c r="DO61" s="356"/>
      <c r="DP61" s="356"/>
      <c r="DQ61" s="356"/>
      <c r="DR61" s="356"/>
      <c r="DS61" s="356"/>
      <c r="DT61" s="356"/>
      <c r="DU61" s="356"/>
      <c r="DV61" s="356"/>
      <c r="DW61" s="356"/>
      <c r="DX61" s="356"/>
      <c r="DY61" s="356"/>
      <c r="DZ61" s="356"/>
      <c r="EA61" s="356"/>
      <c r="EB61" s="356"/>
      <c r="EC61" s="356"/>
      <c r="ED61" s="356"/>
      <c r="EE61" s="356"/>
      <c r="EF61" s="356"/>
      <c r="EG61" s="356"/>
      <c r="EH61" s="356"/>
      <c r="EI61" s="356"/>
      <c r="EJ61" s="356"/>
      <c r="EK61" s="356"/>
      <c r="EL61" s="356"/>
      <c r="EM61" s="356"/>
      <c r="EN61" s="356"/>
      <c r="EO61" s="356"/>
      <c r="EP61" s="356"/>
      <c r="EQ61" s="356"/>
      <c r="ER61" s="356"/>
      <c r="ES61" s="356"/>
      <c r="ET61" s="356"/>
      <c r="EU61" s="356"/>
      <c r="EV61" s="356"/>
      <c r="EW61" s="356"/>
      <c r="EX61" s="356"/>
      <c r="EY61" s="356"/>
      <c r="EZ61" s="356"/>
      <c r="FA61" s="356"/>
      <c r="FB61" s="356"/>
      <c r="FC61" s="356"/>
      <c r="FD61" s="356"/>
      <c r="FE61" s="356"/>
      <c r="FF61" s="356"/>
      <c r="FG61" s="356"/>
      <c r="FH61" s="356"/>
      <c r="FI61" s="356"/>
      <c r="FJ61" s="356"/>
      <c r="FK61" s="356"/>
      <c r="FL61" s="356"/>
      <c r="FM61" s="356"/>
      <c r="FN61" s="356"/>
      <c r="FO61" s="356"/>
      <c r="FP61" s="356"/>
      <c r="FQ61" s="356"/>
      <c r="FR61" s="356"/>
      <c r="FS61" s="356"/>
      <c r="FT61" s="356"/>
      <c r="FU61" s="356"/>
      <c r="FV61" s="356"/>
      <c r="FW61" s="356"/>
      <c r="FX61" s="356"/>
      <c r="FY61" s="356"/>
      <c r="FZ61" s="356"/>
      <c r="GA61" s="356"/>
      <c r="GB61" s="356"/>
      <c r="GC61" s="356"/>
      <c r="GD61" s="356"/>
      <c r="GE61" s="356"/>
      <c r="GF61" s="356"/>
      <c r="GG61" s="356"/>
      <c r="GH61" s="356"/>
      <c r="GI61" s="356"/>
      <c r="GJ61" s="356"/>
      <c r="GK61" s="356"/>
      <c r="GL61" s="356"/>
      <c r="GM61" s="356"/>
      <c r="GN61" s="356"/>
      <c r="GO61" s="356"/>
      <c r="GP61" s="356"/>
      <c r="GQ61" s="356"/>
      <c r="GR61" s="356"/>
      <c r="GS61" s="356"/>
      <c r="GT61" s="356"/>
      <c r="GU61" s="356"/>
      <c r="GV61" s="356"/>
      <c r="GW61" s="356"/>
      <c r="GX61" s="356"/>
      <c r="GY61" s="356"/>
      <c r="GZ61" s="356"/>
      <c r="HA61" s="356"/>
      <c r="HB61" s="356"/>
      <c r="HC61" s="356"/>
      <c r="HD61" s="356"/>
      <c r="HE61" s="356"/>
      <c r="HF61" s="356"/>
      <c r="HG61" s="356"/>
      <c r="HH61" s="356"/>
      <c r="HI61" s="356"/>
      <c r="HJ61" s="356"/>
      <c r="HK61" s="356"/>
      <c r="HL61" s="356"/>
      <c r="HM61" s="356"/>
      <c r="HN61" s="356"/>
      <c r="HO61" s="356"/>
      <c r="HP61" s="356"/>
      <c r="HQ61" s="356"/>
      <c r="HR61" s="356"/>
      <c r="HS61" s="356"/>
      <c r="HT61" s="356"/>
      <c r="HU61" s="356"/>
      <c r="HV61" s="356"/>
      <c r="HW61" s="356"/>
      <c r="HX61" s="356"/>
      <c r="HY61" s="356"/>
      <c r="HZ61" s="356"/>
      <c r="IA61" s="356"/>
      <c r="IB61" s="356"/>
      <c r="IC61" s="356"/>
      <c r="ID61" s="356"/>
      <c r="IE61" s="356"/>
      <c r="IF61" s="356"/>
      <c r="IG61" s="356"/>
      <c r="IH61" s="356"/>
      <c r="II61" s="356"/>
      <c r="IJ61" s="356"/>
      <c r="IK61" s="356"/>
      <c r="IL61" s="356"/>
      <c r="IM61" s="356"/>
      <c r="IN61" s="356"/>
      <c r="IO61" s="356"/>
      <c r="IP61" s="356"/>
      <c r="IQ61" s="356"/>
      <c r="IR61" s="356"/>
      <c r="IS61" s="356"/>
      <c r="IT61" s="356"/>
      <c r="IU61" s="356"/>
      <c r="IV61" s="356"/>
      <c r="IW61" s="356"/>
      <c r="IX61" s="356"/>
      <c r="IY61" s="356"/>
      <c r="IZ61" s="356"/>
      <c r="JA61" s="356"/>
      <c r="JB61" s="356"/>
      <c r="JC61" s="356"/>
      <c r="JD61" s="356"/>
      <c r="JE61" s="356"/>
      <c r="JF61" s="356"/>
      <c r="JG61" s="356"/>
      <c r="JH61" s="356"/>
      <c r="JI61" s="356"/>
      <c r="JJ61" s="356"/>
      <c r="JK61" s="174"/>
    </row>
    <row r="62" spans="1:275">
      <c r="A62" s="330" t="s">
        <v>71</v>
      </c>
      <c r="B62" s="357" t="s">
        <v>18</v>
      </c>
      <c r="C62" s="356" t="s">
        <v>18</v>
      </c>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7"/>
      <c r="AY62" s="357"/>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c r="IQ62" s="356"/>
      <c r="IR62" s="356"/>
      <c r="IS62" s="356"/>
      <c r="IT62" s="356"/>
      <c r="IU62" s="356"/>
      <c r="IV62" s="356"/>
      <c r="IW62" s="356"/>
      <c r="IX62" s="356"/>
      <c r="IY62" s="356"/>
      <c r="IZ62" s="356"/>
      <c r="JA62" s="356"/>
      <c r="JB62" s="356"/>
      <c r="JC62" s="356"/>
      <c r="JD62" s="356"/>
      <c r="JE62" s="356"/>
      <c r="JF62" s="356"/>
      <c r="JG62" s="356"/>
      <c r="JH62" s="356"/>
      <c r="JI62" s="356"/>
      <c r="JJ62" s="356"/>
      <c r="JK62" s="358" t="s">
        <v>62</v>
      </c>
    </row>
    <row r="63" spans="1:275">
      <c r="A63" s="330" t="s">
        <v>72</v>
      </c>
      <c r="B63" s="357" t="s">
        <v>18</v>
      </c>
      <c r="C63" s="356" t="s">
        <v>18</v>
      </c>
      <c r="D63" s="356"/>
      <c r="E63" s="356"/>
      <c r="F63" s="356"/>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s="357"/>
      <c r="AZ63" s="356"/>
      <c r="BA63" s="356"/>
      <c r="BB63" s="356"/>
      <c r="BC63" s="356"/>
      <c r="BD63" s="356"/>
      <c r="BE63" s="356"/>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6"/>
      <c r="CB63" s="356"/>
      <c r="CC63" s="356"/>
      <c r="CD63" s="356"/>
      <c r="CE63" s="356"/>
      <c r="CF63" s="356"/>
      <c r="CG63" s="356"/>
      <c r="CH63" s="356"/>
      <c r="CI63" s="356"/>
      <c r="CJ63" s="356"/>
      <c r="CK63" s="356"/>
      <c r="CL63" s="356"/>
      <c r="CM63" s="356"/>
      <c r="CN63" s="356"/>
      <c r="CO63" s="356"/>
      <c r="CP63" s="356"/>
      <c r="CQ63" s="356"/>
      <c r="CR63" s="356"/>
      <c r="CS63" s="356"/>
      <c r="CT63" s="356"/>
      <c r="CU63" s="356"/>
      <c r="CV63" s="356"/>
      <c r="CW63" s="356"/>
      <c r="CX63" s="356"/>
      <c r="CY63" s="356"/>
      <c r="CZ63" s="356"/>
      <c r="DA63" s="356"/>
      <c r="DB63" s="356"/>
      <c r="DC63" s="356"/>
      <c r="DD63" s="356"/>
      <c r="DE63" s="356"/>
      <c r="DF63" s="356"/>
      <c r="DG63" s="356"/>
      <c r="DH63" s="356"/>
      <c r="DI63" s="356"/>
      <c r="DJ63" s="356"/>
      <c r="DK63" s="356"/>
      <c r="DL63" s="356"/>
      <c r="DM63" s="356"/>
      <c r="DN63" s="356"/>
      <c r="DO63" s="356"/>
      <c r="DP63" s="356"/>
      <c r="DQ63" s="356"/>
      <c r="DR63" s="356"/>
      <c r="DS63" s="356"/>
      <c r="DT63" s="356"/>
      <c r="DU63" s="356"/>
      <c r="DV63" s="356"/>
      <c r="DW63" s="356"/>
      <c r="DX63" s="356"/>
      <c r="DY63" s="356"/>
      <c r="DZ63" s="356"/>
      <c r="EA63" s="356"/>
      <c r="EB63" s="356"/>
      <c r="EC63" s="356"/>
      <c r="ED63" s="356"/>
      <c r="EE63" s="356"/>
      <c r="EF63" s="356"/>
      <c r="EG63" s="356"/>
      <c r="EH63" s="356"/>
      <c r="EI63" s="356"/>
      <c r="EJ63" s="356"/>
      <c r="EK63" s="356"/>
      <c r="EL63" s="356"/>
      <c r="EM63" s="356"/>
      <c r="EN63" s="356"/>
      <c r="EO63" s="356"/>
      <c r="EP63" s="356"/>
      <c r="EQ63" s="356"/>
      <c r="ER63" s="356"/>
      <c r="ES63" s="356"/>
      <c r="ET63" s="356"/>
      <c r="EU63" s="356"/>
      <c r="EV63" s="356"/>
      <c r="EW63" s="356"/>
      <c r="EX63" s="356"/>
      <c r="EY63" s="356"/>
      <c r="EZ63" s="356"/>
      <c r="FA63" s="356"/>
      <c r="FB63" s="356"/>
      <c r="FC63" s="356"/>
      <c r="FD63" s="356"/>
      <c r="FE63" s="356"/>
      <c r="FF63" s="356"/>
      <c r="FG63" s="356"/>
      <c r="FH63" s="356"/>
      <c r="FI63" s="356"/>
      <c r="FJ63" s="356"/>
      <c r="FK63" s="356"/>
      <c r="FL63" s="356"/>
      <c r="FM63" s="356"/>
      <c r="FN63" s="356"/>
      <c r="FO63" s="356"/>
      <c r="FP63" s="356"/>
      <c r="FQ63" s="356"/>
      <c r="FR63" s="356"/>
      <c r="FS63" s="356"/>
      <c r="FT63" s="356"/>
      <c r="FU63" s="356"/>
      <c r="FV63" s="356"/>
      <c r="FW63" s="356"/>
      <c r="FX63" s="356"/>
      <c r="FY63" s="356"/>
      <c r="FZ63" s="356"/>
      <c r="GA63" s="356"/>
      <c r="GB63" s="356"/>
      <c r="GC63" s="356"/>
      <c r="GD63" s="356"/>
      <c r="GE63" s="356"/>
      <c r="GF63" s="356"/>
      <c r="GG63" s="356"/>
      <c r="GH63" s="356"/>
      <c r="GI63" s="356"/>
      <c r="GJ63" s="356"/>
      <c r="GK63" s="356"/>
      <c r="GL63" s="356"/>
      <c r="GM63" s="356"/>
      <c r="GN63" s="356"/>
      <c r="GO63" s="356"/>
      <c r="GP63" s="356"/>
      <c r="GQ63" s="356"/>
      <c r="GR63" s="356"/>
      <c r="GS63" s="356"/>
      <c r="GT63" s="356"/>
      <c r="GU63" s="356"/>
      <c r="GV63" s="356"/>
      <c r="GW63" s="356"/>
      <c r="GX63" s="356"/>
      <c r="GY63" s="356"/>
      <c r="GZ63" s="356"/>
      <c r="HA63" s="356"/>
      <c r="HB63" s="356"/>
      <c r="HC63" s="356"/>
      <c r="HD63" s="356"/>
      <c r="HE63" s="356"/>
      <c r="HF63" s="356"/>
      <c r="HG63" s="356"/>
      <c r="HH63" s="356"/>
      <c r="HI63" s="356"/>
      <c r="HJ63" s="356"/>
      <c r="HK63" s="356"/>
      <c r="HL63" s="356"/>
      <c r="HM63" s="356"/>
      <c r="HN63" s="356"/>
      <c r="HO63" s="356"/>
      <c r="HP63" s="356"/>
      <c r="HQ63" s="356"/>
      <c r="HR63" s="356"/>
      <c r="HS63" s="356"/>
      <c r="HT63" s="356"/>
      <c r="HU63" s="356"/>
      <c r="HV63" s="356"/>
      <c r="HW63" s="356"/>
      <c r="HX63" s="356"/>
      <c r="HY63" s="356"/>
      <c r="HZ63" s="356"/>
      <c r="IA63" s="356"/>
      <c r="IB63" s="356"/>
      <c r="IC63" s="356"/>
      <c r="ID63" s="356"/>
      <c r="IE63" s="356"/>
      <c r="IF63" s="356"/>
      <c r="IG63" s="356"/>
      <c r="IH63" s="356"/>
      <c r="II63" s="356"/>
      <c r="IJ63" s="356"/>
      <c r="IK63" s="356"/>
      <c r="IL63" s="356"/>
      <c r="IM63" s="356"/>
      <c r="IN63" s="356"/>
      <c r="IO63" s="356"/>
      <c r="IP63" s="356"/>
      <c r="IQ63" s="356"/>
      <c r="IR63" s="356"/>
      <c r="IS63" s="356"/>
      <c r="IT63" s="356"/>
      <c r="IU63" s="356"/>
      <c r="IV63" s="356"/>
      <c r="IW63" s="356"/>
      <c r="IX63" s="356"/>
      <c r="IY63" s="356"/>
      <c r="IZ63" s="356"/>
      <c r="JA63" s="356"/>
      <c r="JB63" s="356"/>
      <c r="JC63" s="356"/>
      <c r="JD63" s="356"/>
      <c r="JE63" s="356"/>
      <c r="JF63" s="356"/>
      <c r="JG63" s="356"/>
      <c r="JH63" s="356"/>
      <c r="JI63" s="356"/>
      <c r="JJ63" s="356"/>
      <c r="JK63" s="358" t="s">
        <v>62</v>
      </c>
    </row>
    <row r="64" spans="1:275">
      <c r="A64" s="330"/>
      <c r="B64" s="357"/>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c r="AY64" s="357"/>
      <c r="AZ64" s="356"/>
      <c r="BA64" s="356"/>
      <c r="BB64" s="356"/>
      <c r="BC64" s="356"/>
      <c r="BD64" s="356"/>
      <c r="BE64" s="356"/>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6"/>
      <c r="CB64" s="356"/>
      <c r="CC64" s="356"/>
      <c r="CD64" s="356"/>
      <c r="CE64" s="356"/>
      <c r="CF64" s="356"/>
      <c r="CG64" s="356"/>
      <c r="CH64" s="356"/>
      <c r="CI64" s="356"/>
      <c r="CJ64" s="356"/>
      <c r="CK64" s="356"/>
      <c r="CL64" s="356"/>
      <c r="CM64" s="356"/>
      <c r="CN64" s="356"/>
      <c r="CO64" s="356"/>
      <c r="CP64" s="356"/>
      <c r="CQ64" s="356"/>
      <c r="CR64" s="356"/>
      <c r="CS64" s="356"/>
      <c r="CT64" s="356"/>
      <c r="CU64" s="356"/>
      <c r="CV64" s="356"/>
      <c r="CW64" s="356"/>
      <c r="CX64" s="356"/>
      <c r="CY64" s="356"/>
      <c r="CZ64" s="356"/>
      <c r="DA64" s="356"/>
      <c r="DB64" s="356"/>
      <c r="DC64" s="356"/>
      <c r="DD64" s="356"/>
      <c r="DE64" s="356"/>
      <c r="DF64" s="356"/>
      <c r="DG64" s="356"/>
      <c r="DH64" s="356"/>
      <c r="DI64" s="356"/>
      <c r="DJ64" s="356"/>
      <c r="DK64" s="356"/>
      <c r="DL64" s="356"/>
      <c r="DM64" s="356"/>
      <c r="DN64" s="356"/>
      <c r="DO64" s="356"/>
      <c r="DP64" s="356"/>
      <c r="DQ64" s="356"/>
      <c r="DR64" s="356"/>
      <c r="DS64" s="356"/>
      <c r="DT64" s="356"/>
      <c r="DU64" s="356"/>
      <c r="DV64" s="356"/>
      <c r="DW64" s="356"/>
      <c r="DX64" s="356"/>
      <c r="DY64" s="356"/>
      <c r="DZ64" s="356"/>
      <c r="EA64" s="356"/>
      <c r="EB64" s="356"/>
      <c r="EC64" s="356"/>
      <c r="ED64" s="356"/>
      <c r="EE64" s="356"/>
      <c r="EF64" s="356"/>
      <c r="EG64" s="356"/>
      <c r="EH64" s="356"/>
      <c r="EI64" s="356"/>
      <c r="EJ64" s="356"/>
      <c r="EK64" s="356"/>
      <c r="EL64" s="356"/>
      <c r="EM64" s="356"/>
      <c r="EN64" s="356"/>
      <c r="EO64" s="356"/>
      <c r="EP64" s="356"/>
      <c r="EQ64" s="356"/>
      <c r="ER64" s="356"/>
      <c r="ES64" s="356"/>
      <c r="ET64" s="356"/>
      <c r="EU64" s="356"/>
      <c r="EV64" s="356"/>
      <c r="EW64" s="356"/>
      <c r="EX64" s="356"/>
      <c r="EY64" s="356"/>
      <c r="EZ64" s="356"/>
      <c r="FA64" s="356"/>
      <c r="FB64" s="356"/>
      <c r="FC64" s="356"/>
      <c r="FD64" s="356"/>
      <c r="FE64" s="356"/>
      <c r="FF64" s="356"/>
      <c r="FG64" s="356"/>
      <c r="FH64" s="356"/>
      <c r="FI64" s="356"/>
      <c r="FJ64" s="356"/>
      <c r="FK64" s="356"/>
      <c r="FL64" s="356"/>
      <c r="FM64" s="356"/>
      <c r="FN64" s="356"/>
      <c r="FO64" s="356"/>
      <c r="FP64" s="356"/>
      <c r="FQ64" s="356"/>
      <c r="FR64" s="356"/>
      <c r="FS64" s="356"/>
      <c r="FT64" s="356"/>
      <c r="FU64" s="356"/>
      <c r="FV64" s="356"/>
      <c r="FW64" s="356"/>
      <c r="FX64" s="356"/>
      <c r="FY64" s="356"/>
      <c r="FZ64" s="356"/>
      <c r="GA64" s="356"/>
      <c r="GB64" s="356"/>
      <c r="GC64" s="356"/>
      <c r="GD64" s="356"/>
      <c r="GE64" s="356"/>
      <c r="GF64" s="356"/>
      <c r="GG64" s="356"/>
      <c r="GH64" s="356"/>
      <c r="GI64" s="356"/>
      <c r="GJ64" s="356"/>
      <c r="GK64" s="356"/>
      <c r="GL64" s="356"/>
      <c r="GM64" s="356"/>
      <c r="GN64" s="356"/>
      <c r="GO64" s="356"/>
      <c r="GP64" s="356"/>
      <c r="GQ64" s="356"/>
      <c r="GR64" s="356"/>
      <c r="GS64" s="356"/>
      <c r="GT64" s="356"/>
      <c r="GU64" s="356"/>
      <c r="GV64" s="356"/>
      <c r="GW64" s="356"/>
      <c r="GX64" s="356"/>
      <c r="GY64" s="356"/>
      <c r="GZ64" s="356"/>
      <c r="HA64" s="356"/>
      <c r="HB64" s="356"/>
      <c r="HC64" s="356"/>
      <c r="HD64" s="356"/>
      <c r="HE64" s="356"/>
      <c r="HF64" s="356"/>
      <c r="HG64" s="356"/>
      <c r="HH64" s="356"/>
      <c r="HI64" s="356"/>
      <c r="HJ64" s="356"/>
      <c r="HK64" s="356"/>
      <c r="HL64" s="356"/>
      <c r="HM64" s="356"/>
      <c r="HN64" s="356"/>
      <c r="HO64" s="356"/>
      <c r="HP64" s="356"/>
      <c r="HQ64" s="356"/>
      <c r="HR64" s="356"/>
      <c r="HS64" s="356"/>
      <c r="HT64" s="356"/>
      <c r="HU64" s="356"/>
      <c r="HV64" s="356"/>
      <c r="HW64" s="356"/>
      <c r="HX64" s="356"/>
      <c r="HY64" s="356"/>
      <c r="HZ64" s="356"/>
      <c r="IA64" s="356"/>
      <c r="IB64" s="356"/>
      <c r="IC64" s="356"/>
      <c r="ID64" s="356"/>
      <c r="IE64" s="356"/>
      <c r="IF64" s="356"/>
      <c r="IG64" s="356"/>
      <c r="IH64" s="356"/>
      <c r="II64" s="356"/>
      <c r="IJ64" s="356"/>
      <c r="IK64" s="356"/>
      <c r="IL64" s="356"/>
      <c r="IM64" s="356"/>
      <c r="IN64" s="356"/>
      <c r="IO64" s="356"/>
      <c r="IP64" s="356"/>
      <c r="IQ64" s="356"/>
      <c r="IR64" s="356"/>
      <c r="IS64" s="356"/>
      <c r="IT64" s="356"/>
      <c r="IU64" s="356"/>
      <c r="IV64" s="356"/>
      <c r="IW64" s="356"/>
      <c r="IX64" s="356"/>
      <c r="IY64" s="356"/>
      <c r="IZ64" s="356"/>
      <c r="JA64" s="356"/>
      <c r="JB64" s="356"/>
      <c r="JC64" s="356"/>
      <c r="JD64" s="356"/>
      <c r="JE64" s="356"/>
      <c r="JF64" s="356"/>
      <c r="JG64" s="356"/>
      <c r="JH64" s="356"/>
      <c r="JI64" s="356"/>
      <c r="JJ64" s="356"/>
      <c r="JK64" s="358"/>
    </row>
    <row r="65" spans="1:271">
      <c r="A65" s="330" t="s">
        <v>74</v>
      </c>
      <c r="B65" s="357" t="s">
        <v>18</v>
      </c>
      <c r="C65" s="356" t="s">
        <v>18</v>
      </c>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7"/>
      <c r="AY65" s="357"/>
      <c r="AZ65" s="356"/>
      <c r="BA65" s="356"/>
      <c r="BB65" s="356"/>
      <c r="BC65" s="356"/>
      <c r="BD65" s="356"/>
      <c r="BE65" s="356"/>
      <c r="BF65" s="356"/>
      <c r="BG65" s="356"/>
      <c r="BH65" s="356"/>
      <c r="BI65" s="356"/>
      <c r="BJ65" s="356"/>
      <c r="BK65" s="356"/>
      <c r="BL65" s="356"/>
      <c r="BM65" s="356"/>
      <c r="BN65" s="356"/>
      <c r="BO65" s="356"/>
      <c r="BP65" s="356"/>
      <c r="BQ65" s="356"/>
      <c r="BR65" s="356"/>
      <c r="BS65" s="356"/>
      <c r="BT65" s="356"/>
      <c r="BU65" s="356"/>
      <c r="BV65" s="356"/>
      <c r="BW65" s="356"/>
      <c r="BX65" s="356"/>
      <c r="BY65" s="356"/>
      <c r="BZ65" s="356"/>
      <c r="CA65" s="356"/>
      <c r="CB65" s="356"/>
      <c r="CC65" s="356"/>
      <c r="CD65" s="356"/>
      <c r="CE65" s="356"/>
      <c r="CF65" s="356"/>
      <c r="CG65" s="356"/>
      <c r="CH65" s="356"/>
      <c r="CI65" s="356"/>
      <c r="CJ65" s="356"/>
      <c r="CK65" s="356"/>
      <c r="CL65" s="356"/>
      <c r="CM65" s="356"/>
      <c r="CN65" s="356"/>
      <c r="CO65" s="356"/>
      <c r="CP65" s="356"/>
      <c r="CQ65" s="356"/>
      <c r="CR65" s="356"/>
      <c r="CS65" s="356"/>
      <c r="CT65" s="356"/>
      <c r="CU65" s="356"/>
      <c r="CV65" s="356"/>
      <c r="CW65" s="356"/>
      <c r="CX65" s="356"/>
      <c r="CY65" s="356"/>
      <c r="CZ65" s="356"/>
      <c r="DA65" s="356"/>
      <c r="DB65" s="356"/>
      <c r="DC65" s="356"/>
      <c r="DD65" s="356"/>
      <c r="DE65" s="356"/>
      <c r="DF65" s="356"/>
      <c r="DG65" s="356"/>
      <c r="DH65" s="356"/>
      <c r="DI65" s="356"/>
      <c r="DJ65" s="356"/>
      <c r="DK65" s="356"/>
      <c r="DL65" s="356"/>
      <c r="DM65" s="356"/>
      <c r="DN65" s="356"/>
      <c r="DO65" s="356"/>
      <c r="DP65" s="356"/>
      <c r="DQ65" s="356"/>
      <c r="DR65" s="356"/>
      <c r="DS65" s="356"/>
      <c r="DT65" s="356"/>
      <c r="DU65" s="356"/>
      <c r="DV65" s="356"/>
      <c r="DW65" s="356"/>
      <c r="DX65" s="356"/>
      <c r="DY65" s="356"/>
      <c r="DZ65" s="356"/>
      <c r="EA65" s="356"/>
      <c r="EB65" s="356"/>
      <c r="EC65" s="356"/>
      <c r="ED65" s="356"/>
      <c r="EE65" s="356"/>
      <c r="EF65" s="356"/>
      <c r="EG65" s="356"/>
      <c r="EH65" s="356"/>
      <c r="EI65" s="356"/>
      <c r="EJ65" s="356"/>
      <c r="EK65" s="356"/>
      <c r="EL65" s="356"/>
      <c r="EM65" s="356"/>
      <c r="EN65" s="356"/>
      <c r="EO65" s="356"/>
      <c r="EP65" s="356"/>
      <c r="EQ65" s="356"/>
      <c r="ER65" s="356"/>
      <c r="ES65" s="356"/>
      <c r="ET65" s="356"/>
      <c r="EU65" s="356"/>
      <c r="EV65" s="356"/>
      <c r="EW65" s="356"/>
      <c r="EX65" s="356"/>
      <c r="EY65" s="356"/>
      <c r="EZ65" s="356"/>
      <c r="FA65" s="356"/>
      <c r="FB65" s="356"/>
      <c r="FC65" s="356"/>
      <c r="FD65" s="356"/>
      <c r="FE65" s="356"/>
      <c r="FF65" s="356"/>
      <c r="FG65" s="356"/>
      <c r="FH65" s="356"/>
      <c r="FI65" s="356"/>
      <c r="FJ65" s="356"/>
      <c r="FK65" s="356"/>
      <c r="FL65" s="356"/>
      <c r="FM65" s="356"/>
      <c r="FN65" s="356"/>
      <c r="FO65" s="356"/>
      <c r="FP65" s="356"/>
      <c r="FQ65" s="356"/>
      <c r="FR65" s="356"/>
      <c r="FS65" s="356"/>
      <c r="FT65" s="356"/>
      <c r="FU65" s="356"/>
      <c r="FV65" s="356"/>
      <c r="FW65" s="356"/>
      <c r="FX65" s="356"/>
      <c r="FY65" s="356"/>
      <c r="FZ65" s="356"/>
      <c r="GA65" s="356"/>
      <c r="GB65" s="356"/>
      <c r="GC65" s="356"/>
      <c r="GD65" s="356"/>
      <c r="GE65" s="356"/>
      <c r="GF65" s="356"/>
      <c r="GG65" s="356"/>
      <c r="GH65" s="356"/>
      <c r="GI65" s="356"/>
      <c r="GJ65" s="356"/>
      <c r="GK65" s="356"/>
      <c r="GL65" s="356"/>
      <c r="GM65" s="356"/>
      <c r="GN65" s="356"/>
      <c r="GO65" s="356"/>
      <c r="GP65" s="356"/>
      <c r="GQ65" s="356"/>
      <c r="GR65" s="356"/>
      <c r="GS65" s="356"/>
      <c r="GT65" s="356"/>
      <c r="GU65" s="356"/>
      <c r="GV65" s="356"/>
      <c r="GW65" s="356"/>
      <c r="GX65" s="356"/>
      <c r="GY65" s="356"/>
      <c r="GZ65" s="356"/>
      <c r="HA65" s="356"/>
      <c r="HB65" s="356"/>
      <c r="HC65" s="356"/>
      <c r="HD65" s="356"/>
      <c r="HE65" s="356"/>
      <c r="HF65" s="356"/>
      <c r="HG65" s="356"/>
      <c r="HH65" s="356"/>
      <c r="HI65" s="356"/>
      <c r="HJ65" s="356"/>
      <c r="HK65" s="356"/>
      <c r="HL65" s="356"/>
      <c r="HM65" s="356"/>
      <c r="HN65" s="356"/>
      <c r="HO65" s="356"/>
      <c r="HP65" s="356"/>
      <c r="HQ65" s="356"/>
      <c r="HR65" s="356"/>
      <c r="HS65" s="356"/>
      <c r="HT65" s="356"/>
      <c r="HU65" s="356"/>
      <c r="HV65" s="356"/>
      <c r="HW65" s="356"/>
      <c r="HX65" s="356"/>
      <c r="HY65" s="356"/>
      <c r="HZ65" s="356"/>
      <c r="IA65" s="356"/>
      <c r="IB65" s="356"/>
      <c r="IC65" s="356"/>
      <c r="ID65" s="356"/>
      <c r="IE65" s="356"/>
      <c r="IF65" s="356"/>
      <c r="IG65" s="356"/>
      <c r="IH65" s="356"/>
      <c r="II65" s="356"/>
      <c r="IJ65" s="356"/>
      <c r="IK65" s="356"/>
      <c r="IL65" s="356"/>
      <c r="IM65" s="356"/>
      <c r="IN65" s="356"/>
      <c r="IO65" s="356"/>
      <c r="IP65" s="356"/>
      <c r="IQ65" s="356"/>
      <c r="IR65" s="356"/>
      <c r="IS65" s="356"/>
      <c r="IT65" s="356"/>
      <c r="IU65" s="356"/>
      <c r="IV65" s="356"/>
      <c r="IW65" s="356"/>
      <c r="IX65" s="356"/>
      <c r="IY65" s="356"/>
      <c r="IZ65" s="356"/>
      <c r="JA65" s="356"/>
      <c r="JB65" s="356"/>
      <c r="JC65" s="356"/>
      <c r="JD65" s="356"/>
      <c r="JE65" s="356"/>
      <c r="JF65" s="356"/>
      <c r="JG65" s="356"/>
      <c r="JH65" s="356"/>
      <c r="JI65" s="356"/>
      <c r="JJ65" s="356"/>
      <c r="JK65" s="358" t="s">
        <v>30</v>
      </c>
    </row>
    <row r="66" spans="1:271" ht="22.5" customHeight="1">
      <c r="A66" s="328" t="s">
        <v>75</v>
      </c>
      <c r="B66" s="328"/>
      <c r="C66" s="327" t="s">
        <v>278</v>
      </c>
      <c r="D66" s="326"/>
      <c r="E66" s="326"/>
      <c r="F66" s="326" t="s">
        <v>279</v>
      </c>
      <c r="G66" s="326"/>
      <c r="H66" s="326"/>
      <c r="I66" s="326" t="s">
        <v>280</v>
      </c>
      <c r="J66" s="326"/>
      <c r="K66" s="326"/>
      <c r="L66" s="326" t="s">
        <v>281</v>
      </c>
      <c r="M66" s="326"/>
      <c r="N66" s="326"/>
      <c r="O66" s="326" t="s">
        <v>282</v>
      </c>
      <c r="P66" s="326"/>
      <c r="Q66" s="326"/>
      <c r="R66" s="326" t="s">
        <v>283</v>
      </c>
      <c r="S66" s="326"/>
      <c r="T66" s="326"/>
      <c r="U66" s="326" t="s">
        <v>284</v>
      </c>
      <c r="V66" s="326"/>
      <c r="W66" s="326"/>
      <c r="X66" s="326" t="s">
        <v>285</v>
      </c>
      <c r="Y66" s="326"/>
      <c r="Z66" s="326"/>
      <c r="AA66" s="326" t="s">
        <v>286</v>
      </c>
      <c r="AB66" s="326"/>
      <c r="AC66" s="326"/>
      <c r="AD66" s="326" t="s">
        <v>287</v>
      </c>
      <c r="AE66" s="326"/>
      <c r="AF66" s="326"/>
      <c r="AG66" s="326" t="s">
        <v>288</v>
      </c>
      <c r="AH66" s="326"/>
      <c r="AI66" s="326"/>
      <c r="AJ66" s="326" t="s">
        <v>289</v>
      </c>
      <c r="AK66" s="326"/>
      <c r="AL66" s="326"/>
      <c r="AM66" s="326" t="s">
        <v>290</v>
      </c>
      <c r="AN66" s="326"/>
      <c r="AO66" s="326"/>
      <c r="AP66" s="326" t="s">
        <v>291</v>
      </c>
      <c r="AQ66" s="326"/>
      <c r="AR66" s="326"/>
      <c r="AS66" s="326" t="s">
        <v>292</v>
      </c>
      <c r="AT66" s="326"/>
      <c r="AU66" s="326"/>
      <c r="AV66" s="326" t="s">
        <v>293</v>
      </c>
      <c r="AW66" s="326"/>
      <c r="AX66" s="326"/>
      <c r="AY66" s="326" t="s">
        <v>294</v>
      </c>
      <c r="AZ66" s="326"/>
      <c r="BA66" s="326"/>
      <c r="BB66" s="326" t="s">
        <v>295</v>
      </c>
      <c r="BC66" s="326"/>
      <c r="BD66" s="326"/>
      <c r="BE66" s="326" t="s">
        <v>296</v>
      </c>
      <c r="BF66" s="326"/>
      <c r="BG66" s="326"/>
      <c r="BH66" s="326" t="s">
        <v>297</v>
      </c>
      <c r="BI66" s="326"/>
      <c r="BJ66" s="326"/>
      <c r="BK66" s="326" t="s">
        <v>298</v>
      </c>
      <c r="BL66" s="326"/>
      <c r="BM66" s="326"/>
      <c r="BN66" s="326" t="s">
        <v>299</v>
      </c>
      <c r="BO66" s="326"/>
      <c r="BP66" s="326"/>
      <c r="BQ66" s="326" t="s">
        <v>300</v>
      </c>
      <c r="BR66" s="326"/>
      <c r="BS66" s="326"/>
      <c r="BT66" s="326" t="s">
        <v>301</v>
      </c>
      <c r="BU66" s="326"/>
      <c r="BV66" s="326"/>
      <c r="BW66" s="326" t="s">
        <v>302</v>
      </c>
      <c r="BX66" s="326"/>
      <c r="BY66" s="326"/>
      <c r="BZ66" s="326" t="s">
        <v>303</v>
      </c>
      <c r="CA66" s="326"/>
      <c r="CB66" s="326"/>
      <c r="CC66" s="326" t="s">
        <v>304</v>
      </c>
      <c r="CD66" s="326"/>
      <c r="CE66" s="326"/>
      <c r="CF66" s="326" t="s">
        <v>305</v>
      </c>
      <c r="CG66" s="326"/>
      <c r="CH66" s="326"/>
      <c r="CI66" s="326" t="s">
        <v>306</v>
      </c>
      <c r="CJ66" s="326"/>
      <c r="CK66" s="326"/>
      <c r="CL66" s="326" t="s">
        <v>307</v>
      </c>
      <c r="CM66" s="326"/>
      <c r="CN66" s="326"/>
      <c r="CO66" s="326" t="s">
        <v>308</v>
      </c>
      <c r="CP66" s="326"/>
      <c r="CQ66" s="326"/>
      <c r="CR66" s="326" t="s">
        <v>309</v>
      </c>
      <c r="CS66" s="326"/>
      <c r="CT66" s="326"/>
      <c r="CU66" s="326" t="s">
        <v>313</v>
      </c>
      <c r="CV66" s="326"/>
      <c r="CW66" s="326"/>
      <c r="CX66" s="326" t="s">
        <v>314</v>
      </c>
      <c r="CY66" s="326"/>
      <c r="CZ66" s="326"/>
      <c r="DA66" s="326" t="s">
        <v>315</v>
      </c>
      <c r="DB66" s="326"/>
      <c r="DC66" s="326"/>
      <c r="DD66" s="326" t="s">
        <v>316</v>
      </c>
      <c r="DE66" s="326"/>
      <c r="DF66" s="326"/>
      <c r="DG66" s="326" t="s">
        <v>317</v>
      </c>
      <c r="DH66" s="326"/>
      <c r="DI66" s="326"/>
      <c r="DJ66" s="326" t="s">
        <v>318</v>
      </c>
      <c r="DK66" s="326"/>
      <c r="DL66" s="326"/>
      <c r="DM66" s="326" t="s">
        <v>319</v>
      </c>
      <c r="DN66" s="326"/>
      <c r="DO66" s="326"/>
      <c r="DP66" s="326" t="s">
        <v>320</v>
      </c>
      <c r="DQ66" s="326"/>
      <c r="DR66" s="326"/>
      <c r="DS66" s="326" t="s">
        <v>321</v>
      </c>
      <c r="DT66" s="326"/>
      <c r="DU66" s="326"/>
      <c r="DV66" s="326" t="s">
        <v>322</v>
      </c>
      <c r="DW66" s="326"/>
      <c r="DX66" s="326"/>
      <c r="DY66" s="326" t="s">
        <v>323</v>
      </c>
      <c r="DZ66" s="326"/>
      <c r="EA66" s="326"/>
      <c r="EB66" s="326" t="s">
        <v>324</v>
      </c>
      <c r="EC66" s="326"/>
      <c r="ED66" s="326"/>
      <c r="EE66" s="326" t="s">
        <v>325</v>
      </c>
      <c r="EF66" s="326"/>
      <c r="EG66" s="326"/>
      <c r="EH66" s="326" t="s">
        <v>326</v>
      </c>
      <c r="EI66" s="326"/>
      <c r="EJ66" s="326"/>
      <c r="EK66" s="326" t="s">
        <v>327</v>
      </c>
      <c r="EL66" s="326"/>
      <c r="EM66" s="326"/>
      <c r="EN66" s="326" t="s">
        <v>328</v>
      </c>
      <c r="EO66" s="326"/>
      <c r="EP66" s="326"/>
      <c r="EQ66" s="326" t="s">
        <v>329</v>
      </c>
      <c r="ER66" s="326"/>
      <c r="ES66" s="326"/>
      <c r="ET66" s="326" t="s">
        <v>330</v>
      </c>
      <c r="EU66" s="326"/>
      <c r="EV66" s="326"/>
      <c r="EW66" s="326" t="s">
        <v>331</v>
      </c>
      <c r="EX66" s="326"/>
      <c r="EY66" s="326"/>
      <c r="EZ66" s="326" t="s">
        <v>332</v>
      </c>
      <c r="FA66" s="326"/>
      <c r="FB66" s="326"/>
      <c r="FC66" s="326" t="s">
        <v>333</v>
      </c>
      <c r="FD66" s="326"/>
      <c r="FE66" s="326"/>
      <c r="FF66" s="326" t="s">
        <v>334</v>
      </c>
      <c r="FG66" s="326"/>
      <c r="FH66" s="326"/>
      <c r="FI66" s="326" t="s">
        <v>335</v>
      </c>
      <c r="FJ66" s="326"/>
      <c r="FK66" s="326"/>
      <c r="FL66" s="326" t="s">
        <v>336</v>
      </c>
      <c r="FM66" s="326"/>
      <c r="FN66" s="326"/>
      <c r="FO66" s="326" t="s">
        <v>337</v>
      </c>
      <c r="FP66" s="326"/>
      <c r="FQ66" s="326"/>
      <c r="FR66" s="326" t="s">
        <v>338</v>
      </c>
      <c r="FS66" s="326"/>
      <c r="FT66" s="326"/>
      <c r="FU66" s="326" t="s">
        <v>339</v>
      </c>
      <c r="FV66" s="326"/>
      <c r="FW66" s="326"/>
      <c r="FX66" s="326" t="s">
        <v>340</v>
      </c>
      <c r="FY66" s="326"/>
      <c r="FZ66" s="326"/>
      <c r="GA66" s="326" t="s">
        <v>341</v>
      </c>
      <c r="GB66" s="326"/>
      <c r="GC66" s="326"/>
      <c r="GD66" s="326" t="s">
        <v>342</v>
      </c>
      <c r="GE66" s="326"/>
      <c r="GF66" s="326"/>
      <c r="GG66" s="326" t="s">
        <v>343</v>
      </c>
      <c r="GH66" s="326"/>
      <c r="GI66" s="326"/>
      <c r="GJ66" s="326" t="s">
        <v>344</v>
      </c>
      <c r="GK66" s="326"/>
      <c r="GL66" s="326"/>
      <c r="GM66" s="326" t="s">
        <v>345</v>
      </c>
      <c r="GN66" s="326"/>
      <c r="GO66" s="326"/>
      <c r="GP66" s="326" t="s">
        <v>346</v>
      </c>
      <c r="GQ66" s="326"/>
      <c r="GR66" s="326"/>
      <c r="GS66" s="326" t="s">
        <v>347</v>
      </c>
      <c r="GT66" s="326"/>
      <c r="GU66" s="326"/>
      <c r="GV66" s="326" t="s">
        <v>348</v>
      </c>
      <c r="GW66" s="326"/>
      <c r="GX66" s="326"/>
      <c r="GY66" s="326" t="s">
        <v>349</v>
      </c>
      <c r="GZ66" s="326"/>
      <c r="HA66" s="326"/>
      <c r="HB66" s="326" t="s">
        <v>350</v>
      </c>
      <c r="HC66" s="326"/>
      <c r="HD66" s="326"/>
      <c r="HE66" s="326" t="s">
        <v>351</v>
      </c>
      <c r="HF66" s="326"/>
      <c r="HG66" s="326"/>
      <c r="HH66" s="326" t="s">
        <v>352</v>
      </c>
      <c r="HI66" s="326"/>
      <c r="HJ66" s="326"/>
      <c r="HK66" s="326" t="s">
        <v>353</v>
      </c>
      <c r="HL66" s="326"/>
      <c r="HM66" s="326"/>
      <c r="HN66" s="326" t="s">
        <v>354</v>
      </c>
      <c r="HO66" s="326"/>
      <c r="HP66" s="326"/>
      <c r="HQ66" s="326" t="s">
        <v>355</v>
      </c>
      <c r="HR66" s="326"/>
      <c r="HS66" s="326"/>
      <c r="HT66" s="326" t="s">
        <v>356</v>
      </c>
      <c r="HU66" s="326"/>
      <c r="HV66" s="326"/>
      <c r="HW66" s="326" t="s">
        <v>357</v>
      </c>
      <c r="HX66" s="326"/>
      <c r="HY66" s="326"/>
      <c r="HZ66" s="326" t="s">
        <v>358</v>
      </c>
      <c r="IA66" s="326"/>
      <c r="IB66" s="326"/>
      <c r="IC66" s="326" t="s">
        <v>359</v>
      </c>
      <c r="ID66" s="326"/>
      <c r="IE66" s="326"/>
      <c r="IF66" s="326" t="s">
        <v>360</v>
      </c>
      <c r="IG66" s="326"/>
      <c r="IH66" s="326"/>
      <c r="II66" s="326" t="s">
        <v>361</v>
      </c>
      <c r="IJ66" s="326"/>
      <c r="IK66" s="326"/>
      <c r="IL66" s="326" t="s">
        <v>362</v>
      </c>
      <c r="IM66" s="326"/>
      <c r="IN66" s="326"/>
      <c r="IO66" s="326" t="s">
        <v>363</v>
      </c>
      <c r="IP66" s="326"/>
      <c r="IQ66" s="326"/>
      <c r="IR66" s="326" t="s">
        <v>364</v>
      </c>
      <c r="IS66" s="326"/>
      <c r="IT66" s="326"/>
      <c r="IU66" s="326" t="s">
        <v>365</v>
      </c>
      <c r="IV66" s="326"/>
      <c r="IW66" s="326"/>
      <c r="IX66" s="326" t="s">
        <v>366</v>
      </c>
      <c r="IY66" s="326"/>
      <c r="IZ66" s="326"/>
      <c r="JA66" s="326" t="s">
        <v>389</v>
      </c>
      <c r="JB66" s="326"/>
      <c r="JC66" s="326"/>
      <c r="JD66" s="326" t="s">
        <v>406</v>
      </c>
      <c r="JE66" s="326"/>
      <c r="JF66" s="326"/>
      <c r="JG66" s="326" t="s">
        <v>422</v>
      </c>
      <c r="JH66" s="326"/>
      <c r="JI66" s="326"/>
      <c r="JJ66" s="326" t="s">
        <v>436</v>
      </c>
      <c r="JK66" s="340" t="s">
        <v>26</v>
      </c>
    </row>
    <row r="67" spans="1:271">
      <c r="A67" s="330" t="s">
        <v>76</v>
      </c>
      <c r="B67" s="330" t="s">
        <v>78</v>
      </c>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0"/>
      <c r="CZ67" s="330"/>
      <c r="DA67" s="330"/>
      <c r="DB67" s="330"/>
      <c r="DC67" s="330"/>
      <c r="DD67" s="330"/>
      <c r="DE67" s="330"/>
      <c r="DF67" s="330"/>
      <c r="DG67" s="330"/>
      <c r="DH67" s="330"/>
      <c r="DI67" s="330"/>
      <c r="DJ67" s="330"/>
      <c r="DK67" s="330"/>
      <c r="DL67" s="330"/>
      <c r="DM67" s="330"/>
      <c r="DN67" s="330"/>
      <c r="DO67" s="330"/>
      <c r="DP67" s="330"/>
      <c r="DQ67" s="330"/>
      <c r="DR67" s="330"/>
      <c r="DS67" s="330"/>
      <c r="DT67" s="330"/>
      <c r="DU67" s="330"/>
      <c r="DV67" s="330"/>
      <c r="DW67" s="330"/>
      <c r="DX67" s="330"/>
      <c r="DY67" s="330"/>
      <c r="DZ67" s="330"/>
      <c r="EA67" s="330"/>
      <c r="EB67" s="330"/>
      <c r="EC67" s="330"/>
      <c r="ED67" s="330"/>
      <c r="EE67" s="330"/>
      <c r="EF67" s="330"/>
      <c r="EG67" s="330"/>
      <c r="EH67" s="330"/>
      <c r="EI67" s="330"/>
      <c r="EJ67" s="330"/>
      <c r="EK67" s="330"/>
      <c r="EL67" s="330"/>
      <c r="EM67" s="330"/>
      <c r="EN67" s="330"/>
      <c r="EO67" s="330"/>
      <c r="EP67" s="330"/>
      <c r="EQ67" s="330"/>
      <c r="ER67" s="330"/>
      <c r="ES67" s="330"/>
      <c r="ET67" s="330"/>
      <c r="EU67" s="330"/>
      <c r="EV67" s="330"/>
      <c r="EW67" s="330"/>
      <c r="EX67" s="330"/>
      <c r="EY67" s="330"/>
      <c r="EZ67" s="330"/>
      <c r="FA67" s="330"/>
      <c r="FB67" s="330"/>
      <c r="FC67" s="330"/>
      <c r="FD67" s="330"/>
      <c r="FE67" s="330"/>
      <c r="FF67" s="330"/>
      <c r="FG67" s="330"/>
      <c r="FH67" s="330"/>
      <c r="FI67" s="330"/>
      <c r="FJ67" s="330"/>
      <c r="FK67" s="330"/>
      <c r="FL67" s="330"/>
      <c r="FM67" s="330"/>
      <c r="FN67" s="330"/>
      <c r="FO67" s="330"/>
      <c r="FP67" s="330"/>
      <c r="FQ67" s="330"/>
      <c r="FR67" s="330"/>
      <c r="FS67" s="330"/>
      <c r="FT67" s="330"/>
      <c r="FU67" s="330"/>
      <c r="FV67" s="330"/>
      <c r="FW67" s="330"/>
      <c r="FX67" s="330"/>
      <c r="FY67" s="330"/>
      <c r="FZ67" s="330"/>
      <c r="GA67" s="330"/>
      <c r="GB67" s="330"/>
      <c r="GC67" s="330"/>
      <c r="GD67" s="330"/>
      <c r="GE67" s="330"/>
      <c r="GF67" s="330"/>
      <c r="GG67" s="330"/>
      <c r="GH67" s="330"/>
      <c r="GI67" s="330"/>
      <c r="GJ67" s="330"/>
      <c r="GK67" s="330"/>
      <c r="GL67" s="330"/>
      <c r="GM67" s="330"/>
      <c r="GN67" s="330"/>
      <c r="GO67" s="330"/>
      <c r="GP67" s="330"/>
      <c r="GQ67" s="330"/>
      <c r="GR67" s="330"/>
      <c r="GS67" s="330"/>
      <c r="GT67" s="330"/>
      <c r="GU67" s="330"/>
      <c r="GV67" s="330"/>
      <c r="GW67" s="330"/>
      <c r="GX67" s="330"/>
      <c r="GY67" s="330"/>
      <c r="GZ67" s="330"/>
      <c r="HA67" s="330"/>
      <c r="HB67" s="330"/>
      <c r="HC67" s="330"/>
      <c r="HD67" s="330"/>
      <c r="HE67" s="330"/>
      <c r="HF67" s="330"/>
      <c r="HG67" s="330"/>
      <c r="HH67" s="330"/>
      <c r="HI67" s="330"/>
      <c r="HJ67" s="330"/>
      <c r="HK67" s="330"/>
      <c r="HL67" s="330"/>
      <c r="HM67" s="330"/>
      <c r="HN67" s="330"/>
      <c r="HO67" s="330"/>
      <c r="HP67" s="330"/>
      <c r="HQ67" s="330"/>
      <c r="HR67" s="330"/>
      <c r="HS67" s="330"/>
      <c r="HT67" s="330"/>
      <c r="HU67" s="330"/>
      <c r="HV67" s="330"/>
      <c r="HW67" s="330"/>
      <c r="HX67" s="330"/>
      <c r="HY67" s="330"/>
      <c r="HZ67" s="330"/>
      <c r="IA67" s="330"/>
      <c r="IB67" s="330"/>
      <c r="IC67" s="330"/>
      <c r="ID67" s="330"/>
      <c r="IE67" s="330"/>
      <c r="IF67" s="330"/>
      <c r="IG67" s="330"/>
      <c r="IH67" s="330"/>
      <c r="II67" s="330"/>
      <c r="IJ67" s="330"/>
      <c r="IK67" s="330"/>
      <c r="IL67" s="330"/>
      <c r="IM67" s="330"/>
      <c r="IN67" s="330"/>
      <c r="IO67" s="330"/>
      <c r="IP67" s="330"/>
      <c r="IQ67" s="330"/>
      <c r="IR67" s="330"/>
      <c r="IS67" s="330"/>
      <c r="IT67" s="330"/>
      <c r="IU67" s="330"/>
      <c r="IV67" s="330"/>
      <c r="IW67" s="330"/>
      <c r="IX67" s="330"/>
      <c r="IY67" s="330"/>
      <c r="IZ67" s="330"/>
      <c r="JA67" s="330"/>
      <c r="JB67" s="330"/>
      <c r="JC67" s="330"/>
      <c r="JD67" s="330"/>
      <c r="JE67" s="330"/>
      <c r="JF67" s="330"/>
      <c r="JG67" s="330"/>
      <c r="JH67" s="330"/>
      <c r="JI67" s="330"/>
      <c r="JJ67" s="330"/>
      <c r="JK67" s="174"/>
    </row>
    <row r="68" spans="1:271">
      <c r="A68" s="330" t="s">
        <v>77</v>
      </c>
      <c r="B68" s="330" t="s">
        <v>78</v>
      </c>
      <c r="C68" s="359">
        <v>820.68220709832576</v>
      </c>
      <c r="D68" s="359"/>
      <c r="E68" s="359"/>
      <c r="F68" s="359">
        <v>778.93040788810595</v>
      </c>
      <c r="G68" s="359"/>
      <c r="H68" s="359"/>
      <c r="I68" s="359">
        <v>764.90853084231992</v>
      </c>
      <c r="J68" s="359"/>
      <c r="K68" s="359"/>
      <c r="L68" s="359">
        <v>758.11668291467709</v>
      </c>
      <c r="M68" s="359"/>
      <c r="N68" s="359"/>
      <c r="O68" s="359">
        <v>771.91765028577697</v>
      </c>
      <c r="P68" s="359"/>
      <c r="Q68" s="359"/>
      <c r="R68" s="359">
        <v>738.21224270329037</v>
      </c>
      <c r="S68" s="359"/>
      <c r="T68" s="359"/>
      <c r="U68" s="359">
        <v>1068.6799845049236</v>
      </c>
      <c r="V68" s="359"/>
      <c r="W68" s="359"/>
      <c r="X68" s="359">
        <v>2538.0876110482359</v>
      </c>
      <c r="Y68" s="359"/>
      <c r="Z68" s="359"/>
      <c r="AA68" s="359">
        <v>980.28759091538245</v>
      </c>
      <c r="AB68" s="359"/>
      <c r="AC68" s="359"/>
      <c r="AD68" s="359">
        <v>1087.6014008923507</v>
      </c>
      <c r="AE68" s="348"/>
      <c r="AF68" s="348"/>
      <c r="AG68" s="359">
        <v>1380.6964693607367</v>
      </c>
      <c r="AH68" s="348"/>
      <c r="AI68" s="348"/>
      <c r="AJ68" s="359">
        <v>1387.5454039441754</v>
      </c>
      <c r="AK68" s="348"/>
      <c r="AL68" s="348"/>
      <c r="AM68" s="359">
        <v>1582.0870681500001</v>
      </c>
      <c r="AN68" s="348"/>
      <c r="AO68" s="348"/>
      <c r="AP68" s="359">
        <v>1581.2636425800001</v>
      </c>
      <c r="AQ68" s="348"/>
      <c r="AR68" s="348"/>
      <c r="AS68" s="359">
        <v>1836.2664466399997</v>
      </c>
      <c r="AT68" s="348"/>
      <c r="AU68" s="348"/>
      <c r="AV68" s="359">
        <v>2060.58296587</v>
      </c>
      <c r="AW68" s="348"/>
      <c r="AX68" s="348"/>
      <c r="AY68" s="359">
        <v>2837.3145341100003</v>
      </c>
      <c r="AZ68" s="348"/>
      <c r="BA68" s="348"/>
      <c r="BB68" s="359">
        <v>2866.9258492300005</v>
      </c>
      <c r="BC68" s="348"/>
      <c r="BD68" s="348"/>
      <c r="BE68" s="359">
        <v>2806.8146834299996</v>
      </c>
      <c r="BF68" s="348"/>
      <c r="BG68" s="348"/>
      <c r="BH68" s="348">
        <v>2880.9654704</v>
      </c>
      <c r="BI68" s="348"/>
      <c r="BJ68" s="348"/>
      <c r="BK68" s="348">
        <v>2844.20378884</v>
      </c>
      <c r="BL68" s="348"/>
      <c r="BM68" s="348"/>
      <c r="BN68" s="348">
        <v>2848.55537241</v>
      </c>
      <c r="BO68" s="348"/>
      <c r="BP68" s="348"/>
      <c r="BQ68" s="348">
        <v>8620.1680117700016</v>
      </c>
      <c r="BR68" s="348"/>
      <c r="BS68" s="348"/>
      <c r="BT68" s="348">
        <v>3064.8170268100002</v>
      </c>
      <c r="BU68" s="348"/>
      <c r="BV68" s="348"/>
      <c r="BW68" s="348">
        <v>3057.0592838699999</v>
      </c>
      <c r="BX68" s="348"/>
      <c r="BY68" s="348"/>
      <c r="BZ68" s="348">
        <v>3066.3156145100002</v>
      </c>
      <c r="CA68" s="348"/>
      <c r="CB68" s="348"/>
      <c r="CC68" s="348">
        <v>3109.0542811800001</v>
      </c>
      <c r="CD68" s="348"/>
      <c r="CE68" s="348"/>
      <c r="CF68" s="348">
        <v>3268.2764176400005</v>
      </c>
      <c r="CG68" s="348"/>
      <c r="CH68" s="348"/>
      <c r="CI68" s="348">
        <v>3210.5074053500002</v>
      </c>
      <c r="CJ68" s="348"/>
      <c r="CK68" s="348"/>
      <c r="CL68" s="348">
        <v>3203.7297519799995</v>
      </c>
      <c r="CM68" s="348"/>
      <c r="CN68" s="348"/>
      <c r="CO68" s="348">
        <v>3350.4253319193995</v>
      </c>
      <c r="CP68" s="348"/>
      <c r="CQ68" s="348"/>
      <c r="CR68" s="348">
        <v>9278.3132168550001</v>
      </c>
      <c r="CS68" s="348"/>
      <c r="CT68" s="348"/>
      <c r="CU68" s="348">
        <v>9517.5547124700006</v>
      </c>
      <c r="CV68" s="348"/>
      <c r="CW68" s="348"/>
      <c r="CX68" s="348">
        <v>9670.8285419399999</v>
      </c>
      <c r="CY68" s="348"/>
      <c r="CZ68" s="348"/>
      <c r="DA68" s="348">
        <v>10075.11021588</v>
      </c>
      <c r="DB68" s="348"/>
      <c r="DC68" s="348"/>
      <c r="DD68" s="348">
        <v>9818.2227836500006</v>
      </c>
      <c r="DE68" s="348"/>
      <c r="DF68" s="348"/>
      <c r="DG68" s="348">
        <v>9982.3593449299988</v>
      </c>
      <c r="DH68" s="348"/>
      <c r="DI68" s="348"/>
      <c r="DJ68" s="348">
        <v>9693.9131413699997</v>
      </c>
      <c r="DK68" s="348"/>
      <c r="DL68" s="348"/>
      <c r="DM68" s="348">
        <v>9714.9472928100004</v>
      </c>
      <c r="DN68" s="348"/>
      <c r="DO68" s="348"/>
      <c r="DP68" s="348">
        <v>10013.87582736</v>
      </c>
      <c r="DQ68" s="348"/>
      <c r="DR68" s="348"/>
      <c r="DS68" s="348">
        <v>10648.3565507</v>
      </c>
      <c r="DT68" s="348"/>
      <c r="DU68" s="348"/>
      <c r="DV68" s="348">
        <v>10454.106304950001</v>
      </c>
      <c r="DW68" s="348"/>
      <c r="DX68" s="348"/>
      <c r="DY68" s="348">
        <v>11017.140221410002</v>
      </c>
      <c r="DZ68" s="348"/>
      <c r="EA68" s="348"/>
      <c r="EB68" s="348">
        <v>11037.310161879999</v>
      </c>
      <c r="EC68" s="348"/>
      <c r="ED68" s="348"/>
      <c r="EE68" s="348">
        <v>10470.768221539998</v>
      </c>
      <c r="EF68" s="348"/>
      <c r="EG68" s="348"/>
      <c r="EH68" s="348">
        <v>10848.803128179999</v>
      </c>
      <c r="EI68" s="348"/>
      <c r="EJ68" s="348"/>
      <c r="EK68" s="348">
        <v>12645.297135280001</v>
      </c>
      <c r="EL68" s="348"/>
      <c r="EM68" s="348"/>
      <c r="EN68" s="348">
        <v>11128.98170181</v>
      </c>
      <c r="EO68" s="348"/>
      <c r="EP68" s="348"/>
      <c r="EQ68" s="348">
        <v>13754.190846340001</v>
      </c>
      <c r="ER68" s="348"/>
      <c r="ES68" s="348"/>
      <c r="ET68" s="348">
        <v>17008.924804680002</v>
      </c>
      <c r="EU68" s="348"/>
      <c r="EV68" s="348"/>
      <c r="EW68" s="348">
        <v>12442.01552637</v>
      </c>
      <c r="EX68" s="348"/>
      <c r="EY68" s="348"/>
      <c r="EZ68" s="348">
        <v>12938.284423009998</v>
      </c>
      <c r="FA68" s="348"/>
      <c r="FB68" s="348"/>
      <c r="FC68" s="348">
        <v>11093.696777200001</v>
      </c>
      <c r="FD68" s="348"/>
      <c r="FE68" s="348"/>
      <c r="FF68" s="348">
        <v>11402.31023639</v>
      </c>
      <c r="FG68" s="348"/>
      <c r="FH68" s="348"/>
      <c r="FI68" s="348">
        <v>12582.338438750001</v>
      </c>
      <c r="FJ68" s="348">
        <v>0</v>
      </c>
      <c r="FK68" s="348">
        <v>0</v>
      </c>
      <c r="FL68" s="348">
        <v>12139.126341409999</v>
      </c>
      <c r="FM68" s="348"/>
      <c r="FN68" s="348"/>
      <c r="FO68" s="348">
        <v>11066.258454250001</v>
      </c>
      <c r="FP68" s="348"/>
      <c r="FQ68" s="348"/>
      <c r="FR68" s="348">
        <v>14014.374376600001</v>
      </c>
      <c r="FS68" s="348"/>
      <c r="FT68" s="348"/>
      <c r="FU68" s="348">
        <v>13413.57256918</v>
      </c>
      <c r="FV68" s="348"/>
      <c r="FW68" s="348"/>
      <c r="FX68" s="348">
        <v>13457.431020389999</v>
      </c>
      <c r="FY68" s="348"/>
      <c r="FZ68" s="348"/>
      <c r="GA68" s="348">
        <v>11895.77670396</v>
      </c>
      <c r="GB68" s="348"/>
      <c r="GC68" s="348"/>
      <c r="GD68" s="348">
        <v>14444.029812429999</v>
      </c>
      <c r="GE68" s="348"/>
      <c r="GF68" s="348"/>
      <c r="GG68" s="348">
        <v>14035.425873239999</v>
      </c>
      <c r="GH68" s="348"/>
      <c r="GI68" s="348"/>
      <c r="GJ68" s="348">
        <v>14051.19389237</v>
      </c>
      <c r="GK68" s="348"/>
      <c r="GL68" s="348"/>
      <c r="GM68" s="348">
        <v>10914.1179355</v>
      </c>
      <c r="GN68" s="348"/>
      <c r="GO68" s="348"/>
      <c r="GP68" s="348">
        <v>11601.352978130002</v>
      </c>
      <c r="GQ68" s="348"/>
      <c r="GR68" s="348"/>
      <c r="GS68" s="348">
        <v>10781.426377650001</v>
      </c>
      <c r="GT68" s="348"/>
      <c r="GU68" s="348"/>
      <c r="GV68" s="348">
        <v>11175.557032709999</v>
      </c>
      <c r="GW68" s="348"/>
      <c r="GX68" s="348"/>
      <c r="GY68" s="348">
        <v>10597.91500945</v>
      </c>
      <c r="GZ68" s="348"/>
      <c r="HA68" s="348"/>
      <c r="HB68" s="348">
        <v>10861.420704569999</v>
      </c>
      <c r="HC68" s="348"/>
      <c r="HD68" s="348"/>
      <c r="HE68" s="348">
        <v>10429.896860699999</v>
      </c>
      <c r="HF68" s="348"/>
      <c r="HG68" s="348"/>
      <c r="HH68" s="348">
        <v>10291.856238570001</v>
      </c>
      <c r="HI68" s="348"/>
      <c r="HJ68" s="348"/>
      <c r="HK68" s="348">
        <v>11014.61625309</v>
      </c>
      <c r="HL68" s="348"/>
      <c r="HM68" s="348"/>
      <c r="HN68" s="348">
        <v>11073.41544286</v>
      </c>
      <c r="HO68" s="348"/>
      <c r="HP68" s="348"/>
      <c r="HQ68" s="348">
        <v>39727.390271130003</v>
      </c>
      <c r="HR68" s="348"/>
      <c r="HS68" s="348"/>
      <c r="HT68" s="348">
        <v>39518.057305180002</v>
      </c>
      <c r="HU68" s="348"/>
      <c r="HV68" s="348"/>
      <c r="HW68" s="348">
        <v>39253.560384190001</v>
      </c>
      <c r="HX68" s="330"/>
      <c r="HY68" s="330"/>
      <c r="HZ68" s="348">
        <v>30352.260937160005</v>
      </c>
      <c r="IA68" s="348"/>
      <c r="IB68" s="348"/>
      <c r="IC68" s="348">
        <v>30267.85421886</v>
      </c>
      <c r="ID68" s="330"/>
      <c r="IE68" s="330"/>
      <c r="IF68" s="348">
        <v>40221.921781409997</v>
      </c>
      <c r="IG68" s="330"/>
      <c r="IH68" s="330"/>
      <c r="II68" s="348">
        <v>40513.148186639999</v>
      </c>
      <c r="IJ68" s="348"/>
      <c r="IK68" s="348"/>
      <c r="IL68" s="348">
        <v>40939.52443012</v>
      </c>
      <c r="IM68" s="330"/>
      <c r="IN68" s="330"/>
      <c r="IO68" s="348">
        <v>42151.122866000005</v>
      </c>
      <c r="IP68" s="330"/>
      <c r="IQ68" s="330"/>
      <c r="IR68" s="348">
        <v>43029.319416009996</v>
      </c>
      <c r="IS68" s="330"/>
      <c r="IT68" s="330"/>
      <c r="IU68" s="348">
        <v>42904.033624210002</v>
      </c>
      <c r="IV68" s="348"/>
      <c r="IW68" s="348"/>
      <c r="IX68" s="348">
        <v>42618.166714270003</v>
      </c>
      <c r="IY68" s="330"/>
      <c r="IZ68" s="330"/>
      <c r="JA68" s="348">
        <v>42732.633142399995</v>
      </c>
      <c r="JB68" s="348"/>
      <c r="JC68" s="348"/>
      <c r="JD68" s="348">
        <v>42545.807797200003</v>
      </c>
      <c r="JE68" s="330"/>
      <c r="JF68" s="330"/>
      <c r="JG68" s="348">
        <v>41451.911456739996</v>
      </c>
      <c r="JH68" s="348"/>
      <c r="JI68" s="348"/>
      <c r="JJ68" s="348"/>
      <c r="JK68" s="171" t="s">
        <v>30</v>
      </c>
    </row>
    <row r="69" spans="1:271">
      <c r="A69" s="330" t="s">
        <v>79</v>
      </c>
      <c r="B69" s="330" t="s">
        <v>78</v>
      </c>
      <c r="C69" s="359">
        <v>387.05387948832572</v>
      </c>
      <c r="D69" s="359"/>
      <c r="E69" s="359"/>
      <c r="F69" s="359">
        <v>345.3020802781059</v>
      </c>
      <c r="G69" s="359"/>
      <c r="H69" s="359"/>
      <c r="I69" s="359">
        <v>331.28020323231988</v>
      </c>
      <c r="J69" s="359"/>
      <c r="K69" s="359"/>
      <c r="L69" s="359">
        <v>324.48835530467704</v>
      </c>
      <c r="M69" s="359"/>
      <c r="N69" s="359"/>
      <c r="O69" s="359">
        <v>338.28932267577693</v>
      </c>
      <c r="P69" s="359"/>
      <c r="Q69" s="359"/>
      <c r="R69" s="359">
        <v>304.58391509329033</v>
      </c>
      <c r="S69" s="359"/>
      <c r="T69" s="359"/>
      <c r="U69" s="359">
        <v>635.05165689492355</v>
      </c>
      <c r="V69" s="359"/>
      <c r="W69" s="359"/>
      <c r="X69" s="359">
        <v>2104.4592834382356</v>
      </c>
      <c r="Y69" s="359"/>
      <c r="Z69" s="359"/>
      <c r="AA69" s="359">
        <v>546.65926330538241</v>
      </c>
      <c r="AB69" s="359"/>
      <c r="AC69" s="359"/>
      <c r="AD69" s="359">
        <v>653.9730732823507</v>
      </c>
      <c r="AE69" s="348"/>
      <c r="AF69" s="348"/>
      <c r="AG69" s="359">
        <v>947.06814175073669</v>
      </c>
      <c r="AH69" s="348"/>
      <c r="AI69" s="348"/>
      <c r="AJ69" s="359">
        <v>953.91707633417536</v>
      </c>
      <c r="AK69" s="348"/>
      <c r="AL69" s="348"/>
      <c r="AM69" s="359">
        <v>1148.45874054</v>
      </c>
      <c r="AN69" s="348"/>
      <c r="AO69" s="348"/>
      <c r="AP69" s="359">
        <v>1147.6353149700001</v>
      </c>
      <c r="AQ69" s="348"/>
      <c r="AR69" s="348"/>
      <c r="AS69" s="359">
        <v>1402.6381190299996</v>
      </c>
      <c r="AT69" s="348"/>
      <c r="AU69" s="348"/>
      <c r="AV69" s="359">
        <v>1626.9546382599999</v>
      </c>
      <c r="AW69" s="348"/>
      <c r="AX69" s="348"/>
      <c r="AY69" s="359">
        <v>1704.5153799000002</v>
      </c>
      <c r="AZ69" s="348"/>
      <c r="BA69" s="348"/>
      <c r="BB69" s="359">
        <v>1748.8266429700004</v>
      </c>
      <c r="BC69" s="348"/>
      <c r="BD69" s="348"/>
      <c r="BE69" s="359">
        <v>1706.5644958699997</v>
      </c>
      <c r="BF69" s="348"/>
      <c r="BG69" s="348"/>
      <c r="BH69" s="348">
        <v>1776.5825023699999</v>
      </c>
      <c r="BI69" s="348"/>
      <c r="BJ69" s="348"/>
      <c r="BK69" s="348">
        <v>1754.05890505</v>
      </c>
      <c r="BL69" s="348"/>
      <c r="BM69" s="348"/>
      <c r="BN69" s="348">
        <v>1763.1568023300001</v>
      </c>
      <c r="BO69" s="348"/>
      <c r="BP69" s="348"/>
      <c r="BQ69" s="348">
        <v>7544.7333586100012</v>
      </c>
      <c r="BR69" s="348"/>
      <c r="BS69" s="348"/>
      <c r="BT69" s="348">
        <v>2003.1705906400002</v>
      </c>
      <c r="BU69" s="348"/>
      <c r="BV69" s="348"/>
      <c r="BW69" s="348">
        <v>2013.7845692999999</v>
      </c>
      <c r="BX69" s="348"/>
      <c r="BY69" s="348"/>
      <c r="BZ69" s="348">
        <v>2043.5222847200002</v>
      </c>
      <c r="CA69" s="348"/>
      <c r="CB69" s="348"/>
      <c r="CC69" s="348">
        <v>2089.0938297299999</v>
      </c>
      <c r="CD69" s="348"/>
      <c r="CE69" s="348"/>
      <c r="CF69" s="348">
        <v>2214.6076273700005</v>
      </c>
      <c r="CG69" s="348"/>
      <c r="CH69" s="348"/>
      <c r="CI69" s="348">
        <v>2141.6733758600003</v>
      </c>
      <c r="CJ69" s="348"/>
      <c r="CK69" s="348"/>
      <c r="CL69" s="348">
        <v>2128.7244007099998</v>
      </c>
      <c r="CM69" s="348"/>
      <c r="CN69" s="348"/>
      <c r="CO69" s="348">
        <v>2286.6726601293994</v>
      </c>
      <c r="CP69" s="348"/>
      <c r="CQ69" s="348"/>
      <c r="CR69" s="348">
        <v>2365.2932952243</v>
      </c>
      <c r="CS69" s="348"/>
      <c r="CT69" s="348"/>
      <c r="CU69" s="348">
        <v>2599.5100634600003</v>
      </c>
      <c r="CV69" s="348"/>
      <c r="CW69" s="348"/>
      <c r="CX69" s="348">
        <v>2611.2999213599996</v>
      </c>
      <c r="CY69" s="348"/>
      <c r="CZ69" s="348"/>
      <c r="DA69" s="348">
        <v>2624.1132261800003</v>
      </c>
      <c r="DB69" s="348"/>
      <c r="DC69" s="348"/>
      <c r="DD69" s="348">
        <v>2635.7034339200009</v>
      </c>
      <c r="DE69" s="348"/>
      <c r="DF69" s="348"/>
      <c r="DG69" s="348">
        <v>2756.924893469999</v>
      </c>
      <c r="DH69" s="348"/>
      <c r="DI69" s="348"/>
      <c r="DJ69" s="348">
        <v>2610.04350626</v>
      </c>
      <c r="DK69" s="348"/>
      <c r="DL69" s="348"/>
      <c r="DM69" s="348">
        <v>2685.1341800700002</v>
      </c>
      <c r="DN69" s="348"/>
      <c r="DO69" s="348"/>
      <c r="DP69" s="348">
        <v>2714.9406609500002</v>
      </c>
      <c r="DQ69" s="348"/>
      <c r="DR69" s="348"/>
      <c r="DS69" s="348">
        <v>3255.45871515</v>
      </c>
      <c r="DT69" s="348"/>
      <c r="DU69" s="348"/>
      <c r="DV69" s="348">
        <v>3176.5999580700009</v>
      </c>
      <c r="DW69" s="348"/>
      <c r="DX69" s="348"/>
      <c r="DY69" s="348">
        <v>3583.3918014500014</v>
      </c>
      <c r="DZ69" s="348"/>
      <c r="EA69" s="348"/>
      <c r="EB69" s="348">
        <v>3606.1547651099991</v>
      </c>
      <c r="EC69" s="348"/>
      <c r="ED69" s="348"/>
      <c r="EE69" s="348">
        <v>3193.8318190999989</v>
      </c>
      <c r="EF69" s="348"/>
      <c r="EG69" s="348"/>
      <c r="EH69" s="348">
        <v>3568.3211995099991</v>
      </c>
      <c r="EI69" s="348"/>
      <c r="EJ69" s="348"/>
      <c r="EK69" s="348">
        <v>5465.9887323100011</v>
      </c>
      <c r="EL69" s="348"/>
      <c r="EM69" s="348"/>
      <c r="EN69" s="348">
        <v>4008.6344660200002</v>
      </c>
      <c r="EO69" s="348"/>
      <c r="EP69" s="348"/>
      <c r="EQ69" s="348">
        <v>6707.2639051600008</v>
      </c>
      <c r="ER69" s="348"/>
      <c r="ES69" s="348"/>
      <c r="ET69" s="348">
        <v>9937.1031464700027</v>
      </c>
      <c r="EU69" s="348"/>
      <c r="EV69" s="348"/>
      <c r="EW69" s="348">
        <v>5314.4135667399996</v>
      </c>
      <c r="EX69" s="348"/>
      <c r="EY69" s="348"/>
      <c r="EZ69" s="348">
        <v>5636.716492579998</v>
      </c>
      <c r="FA69" s="348"/>
      <c r="FB69" s="348"/>
      <c r="FC69" s="348">
        <v>3738.6639172800005</v>
      </c>
      <c r="FD69" s="348"/>
      <c r="FE69" s="348"/>
      <c r="FF69" s="348">
        <v>3691.6261062099993</v>
      </c>
      <c r="FG69" s="348"/>
      <c r="FH69" s="348"/>
      <c r="FI69" s="348">
        <v>4882.3702611200006</v>
      </c>
      <c r="FJ69" s="348"/>
      <c r="FK69" s="348"/>
      <c r="FL69" s="348">
        <v>4465.0153883899993</v>
      </c>
      <c r="FM69" s="348"/>
      <c r="FN69" s="348"/>
      <c r="FO69" s="348">
        <v>3359.8280954500005</v>
      </c>
      <c r="FP69" s="348"/>
      <c r="FQ69" s="348"/>
      <c r="FR69" s="348">
        <v>6394.7495854100007</v>
      </c>
      <c r="FS69" s="348"/>
      <c r="FT69" s="348"/>
      <c r="FU69" s="348">
        <v>5729.2599430499995</v>
      </c>
      <c r="FV69" s="348"/>
      <c r="FW69" s="348"/>
      <c r="FX69" s="348">
        <v>5818.3660418099989</v>
      </c>
      <c r="FY69" s="348"/>
      <c r="FZ69" s="348"/>
      <c r="GA69" s="348">
        <v>4275.9569140500007</v>
      </c>
      <c r="GB69" s="348"/>
      <c r="GC69" s="348"/>
      <c r="GD69" s="348">
        <v>6811.9011415599989</v>
      </c>
      <c r="GE69" s="348"/>
      <c r="GF69" s="348"/>
      <c r="GG69" s="348">
        <v>6522.6481312899996</v>
      </c>
      <c r="GH69" s="348"/>
      <c r="GI69" s="348"/>
      <c r="GJ69" s="348">
        <v>6586.0256444099996</v>
      </c>
      <c r="GK69" s="348"/>
      <c r="GL69" s="348"/>
      <c r="GM69" s="348">
        <v>3454.8282704900002</v>
      </c>
      <c r="GN69" s="348"/>
      <c r="GO69" s="348"/>
      <c r="GP69" s="348">
        <v>4093.4331605800016</v>
      </c>
      <c r="GQ69" s="348"/>
      <c r="GR69" s="348"/>
      <c r="GS69" s="348">
        <v>3279.4719153100014</v>
      </c>
      <c r="GT69" s="348"/>
      <c r="GU69" s="348"/>
      <c r="GV69" s="348">
        <v>3772.3607797999994</v>
      </c>
      <c r="GW69" s="348"/>
      <c r="GX69" s="348"/>
      <c r="GY69" s="348">
        <v>3128.9796054799999</v>
      </c>
      <c r="GZ69" s="348"/>
      <c r="HA69" s="348"/>
      <c r="HB69" s="348">
        <v>3330.0569451999991</v>
      </c>
      <c r="HC69" s="348"/>
      <c r="HD69" s="348"/>
      <c r="HE69" s="348">
        <v>2959.159103859999</v>
      </c>
      <c r="HF69" s="348"/>
      <c r="HG69" s="348"/>
      <c r="HH69" s="348">
        <v>2831.7305768200004</v>
      </c>
      <c r="HI69" s="348"/>
      <c r="HJ69" s="348"/>
      <c r="HK69" s="348">
        <v>3566.9233691600002</v>
      </c>
      <c r="HL69" s="348"/>
      <c r="HM69" s="348"/>
      <c r="HN69" s="348">
        <v>3304.0850976499996</v>
      </c>
      <c r="HO69" s="348"/>
      <c r="HP69" s="348"/>
      <c r="HQ69" s="348">
        <v>3455.8110019900014</v>
      </c>
      <c r="HR69" s="348"/>
      <c r="HS69" s="348"/>
      <c r="HT69" s="348">
        <v>3001.9022543300052</v>
      </c>
      <c r="HU69" s="348"/>
      <c r="HV69" s="348"/>
      <c r="HW69" s="348">
        <v>2845.6113529500035</v>
      </c>
      <c r="HX69" s="330"/>
      <c r="HY69" s="330"/>
      <c r="HZ69" s="348">
        <v>2742.0715571900037</v>
      </c>
      <c r="IA69" s="348"/>
      <c r="IB69" s="348"/>
      <c r="IC69" s="348">
        <v>2726.2547172000013</v>
      </c>
      <c r="ID69" s="330"/>
      <c r="IE69" s="330"/>
      <c r="IF69" s="348">
        <v>2792.4077651099979</v>
      </c>
      <c r="IG69" s="330"/>
      <c r="IH69" s="330"/>
      <c r="II69" s="348">
        <v>2775.2356541400004</v>
      </c>
      <c r="IJ69" s="348"/>
      <c r="IK69" s="348"/>
      <c r="IL69" s="348">
        <v>2687.5369542200024</v>
      </c>
      <c r="IM69" s="330"/>
      <c r="IN69" s="330"/>
      <c r="IO69" s="348">
        <v>3713.6603087799995</v>
      </c>
      <c r="IP69" s="330"/>
      <c r="IQ69" s="330"/>
      <c r="IR69" s="348">
        <v>2803.8540386400018</v>
      </c>
      <c r="IS69" s="330"/>
      <c r="IT69" s="330"/>
      <c r="IU69" s="348">
        <v>2919.1050337699999</v>
      </c>
      <c r="IV69" s="348"/>
      <c r="IW69" s="348"/>
      <c r="IX69" s="348">
        <v>2851.8373250500044</v>
      </c>
      <c r="IY69" s="330"/>
      <c r="IZ69" s="330"/>
      <c r="JA69" s="348">
        <v>3619.6566525699964</v>
      </c>
      <c r="JB69" s="348"/>
      <c r="JC69" s="348"/>
      <c r="JD69" s="348">
        <v>2862.7124951300029</v>
      </c>
      <c r="JE69" s="330"/>
      <c r="JF69" s="330"/>
      <c r="JG69" s="348">
        <v>2583.2986979300003</v>
      </c>
      <c r="JH69" s="348"/>
      <c r="JI69" s="348"/>
      <c r="JJ69" s="348"/>
      <c r="JK69" s="340"/>
    </row>
    <row r="70" spans="1:271">
      <c r="A70" s="357" t="s">
        <v>80</v>
      </c>
      <c r="B70" s="357"/>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c r="CF70" s="348"/>
      <c r="CG70" s="348"/>
      <c r="CH70" s="348"/>
      <c r="CI70" s="348"/>
      <c r="CJ70" s="348"/>
      <c r="CK70" s="348"/>
      <c r="CL70" s="348"/>
      <c r="CM70" s="348"/>
      <c r="CN70" s="348"/>
      <c r="CO70" s="348"/>
      <c r="CP70" s="348"/>
      <c r="CQ70" s="348"/>
      <c r="CR70" s="348"/>
      <c r="CS70" s="348"/>
      <c r="CT70" s="348"/>
      <c r="CU70" s="348"/>
      <c r="CV70" s="348"/>
      <c r="CW70" s="348"/>
      <c r="CX70" s="348"/>
      <c r="CY70" s="348"/>
      <c r="CZ70" s="348"/>
      <c r="DA70" s="348"/>
      <c r="DB70" s="348"/>
      <c r="DC70" s="348"/>
      <c r="DD70" s="348"/>
      <c r="DE70" s="348"/>
      <c r="DF70" s="348"/>
      <c r="DG70" s="348"/>
      <c r="DH70" s="348"/>
      <c r="DI70" s="348"/>
      <c r="DJ70" s="348"/>
      <c r="DK70" s="348"/>
      <c r="DL70" s="348"/>
      <c r="DM70" s="348"/>
      <c r="DN70" s="348"/>
      <c r="DO70" s="348"/>
      <c r="DP70" s="348"/>
      <c r="DQ70" s="348"/>
      <c r="DR70" s="348"/>
      <c r="DS70" s="348"/>
      <c r="DT70" s="348"/>
      <c r="DU70" s="348"/>
      <c r="DV70" s="348"/>
      <c r="DW70" s="348"/>
      <c r="DX70" s="348"/>
      <c r="DY70" s="348"/>
      <c r="DZ70" s="348"/>
      <c r="EA70" s="348"/>
      <c r="EB70" s="348"/>
      <c r="EC70" s="348"/>
      <c r="ED70" s="348"/>
      <c r="EE70" s="348"/>
      <c r="EF70" s="348"/>
      <c r="EG70" s="348"/>
      <c r="EH70" s="348"/>
      <c r="EI70" s="348"/>
      <c r="EJ70" s="348"/>
      <c r="EK70" s="348"/>
      <c r="EL70" s="348"/>
      <c r="EM70" s="348"/>
      <c r="EN70" s="348"/>
      <c r="EO70" s="348"/>
      <c r="EP70" s="348"/>
      <c r="EQ70" s="348"/>
      <c r="ER70" s="348"/>
      <c r="ES70" s="348"/>
      <c r="ET70" s="348"/>
      <c r="EU70" s="348"/>
      <c r="EV70" s="348"/>
      <c r="EW70" s="348"/>
      <c r="EX70" s="348"/>
      <c r="EY70" s="348"/>
      <c r="EZ70" s="348"/>
      <c r="FA70" s="348"/>
      <c r="FB70" s="348"/>
      <c r="FC70" s="348"/>
      <c r="FD70" s="348"/>
      <c r="FE70" s="348"/>
      <c r="FF70" s="348"/>
      <c r="FG70" s="348"/>
      <c r="FH70" s="348"/>
      <c r="FI70" s="348"/>
      <c r="FJ70" s="348"/>
      <c r="FK70" s="348"/>
      <c r="FL70" s="348"/>
      <c r="FM70" s="348"/>
      <c r="FN70" s="348"/>
      <c r="FO70" s="348"/>
      <c r="FP70" s="348"/>
      <c r="FQ70" s="348"/>
      <c r="FR70" s="348"/>
      <c r="FS70" s="348"/>
      <c r="FT70" s="348"/>
      <c r="FU70" s="348"/>
      <c r="FV70" s="348"/>
      <c r="FW70" s="348"/>
      <c r="FX70" s="348"/>
      <c r="FY70" s="348"/>
      <c r="FZ70" s="348"/>
      <c r="GA70" s="348"/>
      <c r="GB70" s="348"/>
      <c r="GC70" s="348"/>
      <c r="GD70" s="348"/>
      <c r="GE70" s="348"/>
      <c r="GF70" s="348"/>
      <c r="GG70" s="348"/>
      <c r="GH70" s="348"/>
      <c r="GI70" s="348"/>
      <c r="GJ70" s="348"/>
      <c r="GK70" s="348"/>
      <c r="GL70" s="348"/>
      <c r="GM70" s="348"/>
      <c r="GN70" s="348"/>
      <c r="GO70" s="348"/>
      <c r="GP70" s="348"/>
      <c r="GQ70" s="348"/>
      <c r="GR70" s="348"/>
      <c r="GS70" s="348"/>
      <c r="GT70" s="348"/>
      <c r="GU70" s="348"/>
      <c r="GV70" s="348"/>
      <c r="GW70" s="348"/>
      <c r="GX70" s="348"/>
      <c r="GY70" s="348"/>
      <c r="GZ70" s="348"/>
      <c r="HA70" s="348"/>
      <c r="HB70" s="348"/>
      <c r="HC70" s="348"/>
      <c r="HD70" s="348"/>
      <c r="HE70" s="348"/>
      <c r="HF70" s="348"/>
      <c r="HG70" s="348"/>
      <c r="HH70" s="348"/>
      <c r="HI70" s="348"/>
      <c r="HJ70" s="348"/>
      <c r="HK70" s="348"/>
      <c r="HL70" s="348"/>
      <c r="HM70" s="348"/>
      <c r="HN70" s="348"/>
      <c r="HO70" s="348"/>
      <c r="HP70" s="348"/>
      <c r="HQ70" s="348"/>
      <c r="HR70" s="348"/>
      <c r="HS70" s="348"/>
      <c r="HT70" s="348"/>
      <c r="HU70" s="348"/>
      <c r="HV70" s="348"/>
      <c r="HW70" s="348"/>
      <c r="HX70" s="330"/>
      <c r="HY70" s="330"/>
      <c r="HZ70" s="348"/>
      <c r="IA70" s="348"/>
      <c r="IB70" s="348"/>
      <c r="IC70" s="348"/>
      <c r="ID70" s="330"/>
      <c r="IE70" s="330"/>
      <c r="IF70" s="348"/>
      <c r="IG70" s="330"/>
      <c r="IH70" s="330"/>
      <c r="II70" s="348"/>
      <c r="IJ70" s="348"/>
      <c r="IK70" s="348"/>
      <c r="IL70" s="348"/>
      <c r="IM70" s="330"/>
      <c r="IN70" s="330"/>
      <c r="IO70" s="348"/>
      <c r="IP70" s="330"/>
      <c r="IQ70" s="330"/>
      <c r="IR70" s="348"/>
      <c r="IS70" s="330"/>
      <c r="IT70" s="330"/>
      <c r="IU70" s="348"/>
      <c r="IV70" s="348"/>
      <c r="IW70" s="348"/>
      <c r="IX70" s="348"/>
      <c r="IY70" s="330"/>
      <c r="IZ70" s="330"/>
      <c r="JA70" s="348"/>
      <c r="JB70" s="348"/>
      <c r="JC70" s="348"/>
      <c r="JD70" s="348"/>
      <c r="JE70" s="330"/>
      <c r="JF70" s="330"/>
      <c r="JG70" s="348"/>
      <c r="JH70" s="348"/>
      <c r="JI70" s="348"/>
      <c r="JJ70" s="348"/>
      <c r="JK70" s="333"/>
    </row>
    <row r="71" spans="1:271">
      <c r="A71" s="357" t="s">
        <v>81</v>
      </c>
      <c r="B71" s="357"/>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c r="CI71" s="348"/>
      <c r="CJ71" s="348"/>
      <c r="CK71" s="348"/>
      <c r="CL71" s="348"/>
      <c r="CM71" s="348"/>
      <c r="CN71" s="348"/>
      <c r="CO71" s="348"/>
      <c r="CP71" s="348"/>
      <c r="CQ71" s="348"/>
      <c r="CR71" s="348"/>
      <c r="CS71" s="348"/>
      <c r="CT71" s="348"/>
      <c r="CU71" s="348"/>
      <c r="CV71" s="348"/>
      <c r="CW71" s="348"/>
      <c r="CX71" s="348"/>
      <c r="CY71" s="348"/>
      <c r="CZ71" s="348"/>
      <c r="DA71" s="348"/>
      <c r="DB71" s="348"/>
      <c r="DC71" s="348"/>
      <c r="DD71" s="348"/>
      <c r="DE71" s="348"/>
      <c r="DF71" s="348"/>
      <c r="DG71" s="348"/>
      <c r="DH71" s="348"/>
      <c r="DI71" s="348"/>
      <c r="DJ71" s="348"/>
      <c r="DK71" s="348"/>
      <c r="DL71" s="348"/>
      <c r="DM71" s="348"/>
      <c r="DN71" s="348"/>
      <c r="DO71" s="348"/>
      <c r="DP71" s="348"/>
      <c r="DQ71" s="348"/>
      <c r="DR71" s="348"/>
      <c r="DS71" s="348"/>
      <c r="DT71" s="348"/>
      <c r="DU71" s="348"/>
      <c r="DV71" s="348"/>
      <c r="DW71" s="348"/>
      <c r="DX71" s="348"/>
      <c r="DY71" s="348"/>
      <c r="DZ71" s="348"/>
      <c r="EA71" s="348"/>
      <c r="EB71" s="348"/>
      <c r="EC71" s="348"/>
      <c r="ED71" s="348"/>
      <c r="EE71" s="348"/>
      <c r="EF71" s="348"/>
      <c r="EG71" s="348"/>
      <c r="EH71" s="348"/>
      <c r="EI71" s="348"/>
      <c r="EJ71" s="348"/>
      <c r="EK71" s="348"/>
      <c r="EL71" s="348"/>
      <c r="EM71" s="348"/>
      <c r="EN71" s="348"/>
      <c r="EO71" s="348"/>
      <c r="EP71" s="348"/>
      <c r="EQ71" s="348"/>
      <c r="ER71" s="348"/>
      <c r="ES71" s="348"/>
      <c r="ET71" s="348"/>
      <c r="EU71" s="348"/>
      <c r="EV71" s="348"/>
      <c r="EW71" s="348"/>
      <c r="EX71" s="348"/>
      <c r="EY71" s="348"/>
      <c r="EZ71" s="348"/>
      <c r="FA71" s="348"/>
      <c r="FB71" s="348"/>
      <c r="FC71" s="348"/>
      <c r="FD71" s="348"/>
      <c r="FE71" s="348"/>
      <c r="FF71" s="348"/>
      <c r="FG71" s="348"/>
      <c r="FH71" s="348"/>
      <c r="FI71" s="348"/>
      <c r="FJ71" s="348"/>
      <c r="FK71" s="348"/>
      <c r="FL71" s="348"/>
      <c r="FM71" s="348"/>
      <c r="FN71" s="348"/>
      <c r="FO71" s="348"/>
      <c r="FP71" s="348"/>
      <c r="FQ71" s="348"/>
      <c r="FR71" s="348"/>
      <c r="FS71" s="348"/>
      <c r="FT71" s="348"/>
      <c r="FU71" s="348"/>
      <c r="FV71" s="348"/>
      <c r="FW71" s="348"/>
      <c r="FX71" s="348"/>
      <c r="FY71" s="348"/>
      <c r="FZ71" s="348"/>
      <c r="GA71" s="348"/>
      <c r="GB71" s="348"/>
      <c r="GC71" s="348"/>
      <c r="GD71" s="348"/>
      <c r="GE71" s="348"/>
      <c r="GF71" s="348"/>
      <c r="GG71" s="348"/>
      <c r="GH71" s="348"/>
      <c r="GI71" s="348"/>
      <c r="GJ71" s="348"/>
      <c r="GK71" s="348"/>
      <c r="GL71" s="348"/>
      <c r="GM71" s="348"/>
      <c r="GN71" s="348"/>
      <c r="GO71" s="348"/>
      <c r="GP71" s="348"/>
      <c r="GQ71" s="348"/>
      <c r="GR71" s="348"/>
      <c r="GS71" s="348"/>
      <c r="GT71" s="348"/>
      <c r="GU71" s="348"/>
      <c r="GV71" s="348"/>
      <c r="GW71" s="348"/>
      <c r="GX71" s="348"/>
      <c r="GY71" s="348"/>
      <c r="GZ71" s="348"/>
      <c r="HA71" s="348"/>
      <c r="HB71" s="348"/>
      <c r="HC71" s="348"/>
      <c r="HD71" s="348"/>
      <c r="HE71" s="348"/>
      <c r="HF71" s="348"/>
      <c r="HG71" s="348"/>
      <c r="HH71" s="348"/>
      <c r="HI71" s="348"/>
      <c r="HJ71" s="348"/>
      <c r="HK71" s="348"/>
      <c r="HL71" s="348"/>
      <c r="HM71" s="348"/>
      <c r="HN71" s="348"/>
      <c r="HO71" s="348"/>
      <c r="HP71" s="348"/>
      <c r="HQ71" s="348"/>
      <c r="HR71" s="348"/>
      <c r="HS71" s="348"/>
      <c r="HT71" s="348"/>
      <c r="HU71" s="348"/>
      <c r="HV71" s="348"/>
      <c r="HW71" s="348"/>
      <c r="HX71" s="330"/>
      <c r="HY71" s="330"/>
      <c r="HZ71" s="348"/>
      <c r="IA71" s="348"/>
      <c r="IB71" s="348"/>
      <c r="IC71" s="348"/>
      <c r="ID71" s="330"/>
      <c r="IE71" s="330"/>
      <c r="IF71" s="348"/>
      <c r="IG71" s="330"/>
      <c r="IH71" s="330"/>
      <c r="II71" s="348"/>
      <c r="IJ71" s="348"/>
      <c r="IK71" s="348"/>
      <c r="IL71" s="348"/>
      <c r="IM71" s="330"/>
      <c r="IN71" s="330"/>
      <c r="IO71" s="348"/>
      <c r="IP71" s="330"/>
      <c r="IQ71" s="330"/>
      <c r="IR71" s="348"/>
      <c r="IS71" s="330"/>
      <c r="IT71" s="330"/>
      <c r="IU71" s="348"/>
      <c r="IV71" s="348"/>
      <c r="IW71" s="348"/>
      <c r="IX71" s="348"/>
      <c r="IY71" s="330"/>
      <c r="IZ71" s="330"/>
      <c r="JA71" s="348"/>
      <c r="JB71" s="348"/>
      <c r="JC71" s="348"/>
      <c r="JD71" s="348"/>
      <c r="JE71" s="330"/>
      <c r="JF71" s="330"/>
      <c r="JG71" s="348"/>
      <c r="JH71" s="348"/>
      <c r="JI71" s="348"/>
      <c r="JJ71" s="348"/>
      <c r="JK71" s="333"/>
    </row>
    <row r="72" spans="1:271">
      <c r="A72" s="357" t="s">
        <v>82</v>
      </c>
      <c r="B72" s="357" t="s">
        <v>78</v>
      </c>
      <c r="C72" s="348">
        <v>387.05387948832572</v>
      </c>
      <c r="D72" s="348"/>
      <c r="E72" s="348"/>
      <c r="F72" s="348">
        <v>345.3020802781059</v>
      </c>
      <c r="G72" s="348"/>
      <c r="H72" s="348"/>
      <c r="I72" s="348">
        <v>331.28020323231988</v>
      </c>
      <c r="J72" s="348"/>
      <c r="K72" s="348"/>
      <c r="L72" s="348">
        <v>324.48835530467704</v>
      </c>
      <c r="M72" s="348"/>
      <c r="N72" s="348"/>
      <c r="O72" s="348">
        <v>338.28932267577693</v>
      </c>
      <c r="P72" s="348"/>
      <c r="Q72" s="348"/>
      <c r="R72" s="348">
        <v>304.58391509329033</v>
      </c>
      <c r="S72" s="348"/>
      <c r="T72" s="348"/>
      <c r="U72" s="348">
        <v>635.05165689492355</v>
      </c>
      <c r="V72" s="348"/>
      <c r="W72" s="348"/>
      <c r="X72" s="348">
        <v>2104.4592834382356</v>
      </c>
      <c r="Y72" s="348"/>
      <c r="Z72" s="348"/>
      <c r="AA72" s="348">
        <v>546.65926330538241</v>
      </c>
      <c r="AB72" s="348"/>
      <c r="AC72" s="348"/>
      <c r="AD72" s="348">
        <v>653.9730732823507</v>
      </c>
      <c r="AE72" s="348"/>
      <c r="AF72" s="348"/>
      <c r="AG72" s="348">
        <v>947.06814175073669</v>
      </c>
      <c r="AH72" s="348"/>
      <c r="AI72" s="348"/>
      <c r="AJ72" s="348">
        <v>953.91707633417536</v>
      </c>
      <c r="AK72" s="348"/>
      <c r="AL72" s="348"/>
      <c r="AM72" s="348">
        <v>1148.45874054</v>
      </c>
      <c r="AN72" s="348"/>
      <c r="AO72" s="348"/>
      <c r="AP72" s="348">
        <v>1147.6353149700001</v>
      </c>
      <c r="AQ72" s="348"/>
      <c r="AR72" s="348"/>
      <c r="AS72" s="348">
        <v>1402.6381190299996</v>
      </c>
      <c r="AT72" s="348"/>
      <c r="AU72" s="348"/>
      <c r="AV72" s="348">
        <v>1626.9546382599999</v>
      </c>
      <c r="AW72" s="348"/>
      <c r="AX72" s="348"/>
      <c r="AY72" s="348">
        <v>1704.5153799000002</v>
      </c>
      <c r="AZ72" s="348"/>
      <c r="BA72" s="348"/>
      <c r="BB72" s="348">
        <v>1748.8266429700004</v>
      </c>
      <c r="BC72" s="348"/>
      <c r="BD72" s="348"/>
      <c r="BE72" s="348">
        <v>1706.5644958699997</v>
      </c>
      <c r="BF72" s="348"/>
      <c r="BG72" s="348"/>
      <c r="BH72" s="348">
        <v>1776.5825023699999</v>
      </c>
      <c r="BI72" s="348"/>
      <c r="BJ72" s="348"/>
      <c r="BK72" s="348">
        <v>1754.05890505</v>
      </c>
      <c r="BL72" s="348"/>
      <c r="BM72" s="348"/>
      <c r="BN72" s="348">
        <v>1763.1568023300001</v>
      </c>
      <c r="BO72" s="348"/>
      <c r="BP72" s="348"/>
      <c r="BQ72" s="348">
        <v>7544.7333586100012</v>
      </c>
      <c r="BR72" s="348"/>
      <c r="BS72" s="348"/>
      <c r="BT72" s="348">
        <v>2003.1705906400002</v>
      </c>
      <c r="BU72" s="348"/>
      <c r="BV72" s="348"/>
      <c r="BW72" s="348">
        <v>2013.7845692999999</v>
      </c>
      <c r="BX72" s="348"/>
      <c r="BY72" s="348"/>
      <c r="BZ72" s="348">
        <v>2043.5222847200002</v>
      </c>
      <c r="CA72" s="348"/>
      <c r="CB72" s="348"/>
      <c r="CC72" s="348">
        <v>2089.0938297299999</v>
      </c>
      <c r="CD72" s="348"/>
      <c r="CE72" s="348"/>
      <c r="CF72" s="348">
        <v>2214.6076273700005</v>
      </c>
      <c r="CG72" s="348"/>
      <c r="CH72" s="348"/>
      <c r="CI72" s="348">
        <v>2141.6733758600003</v>
      </c>
      <c r="CJ72" s="348"/>
      <c r="CK72" s="348"/>
      <c r="CL72" s="348">
        <v>2128.7244007099998</v>
      </c>
      <c r="CM72" s="348"/>
      <c r="CN72" s="348"/>
      <c r="CO72" s="348">
        <v>2286.6726601293994</v>
      </c>
      <c r="CP72" s="348"/>
      <c r="CQ72" s="348"/>
      <c r="CR72" s="348">
        <v>2365.2932952243</v>
      </c>
      <c r="CS72" s="348"/>
      <c r="CT72" s="348"/>
      <c r="CU72" s="348">
        <v>2599.5100634600003</v>
      </c>
      <c r="CV72" s="348"/>
      <c r="CW72" s="348"/>
      <c r="CX72" s="348">
        <v>2611.2999213599996</v>
      </c>
      <c r="CY72" s="348"/>
      <c r="CZ72" s="348"/>
      <c r="DA72" s="348">
        <v>2624.1132261800003</v>
      </c>
      <c r="DB72" s="348"/>
      <c r="DC72" s="348"/>
      <c r="DD72" s="348">
        <v>2635.7034339200009</v>
      </c>
      <c r="DE72" s="348"/>
      <c r="DF72" s="348"/>
      <c r="DG72" s="348">
        <v>2756.924893469999</v>
      </c>
      <c r="DH72" s="348"/>
      <c r="DI72" s="348"/>
      <c r="DJ72" s="348">
        <v>2610.04350626</v>
      </c>
      <c r="DK72" s="348"/>
      <c r="DL72" s="348"/>
      <c r="DM72" s="348">
        <v>2685.1341800700002</v>
      </c>
      <c r="DN72" s="348"/>
      <c r="DO72" s="348"/>
      <c r="DP72" s="348">
        <v>2714.9406609500002</v>
      </c>
      <c r="DQ72" s="348"/>
      <c r="DR72" s="348"/>
      <c r="DS72" s="348">
        <v>3255.45871515</v>
      </c>
      <c r="DT72" s="348"/>
      <c r="DU72" s="348"/>
      <c r="DV72" s="348">
        <v>3176.5999580700009</v>
      </c>
      <c r="DW72" s="348"/>
      <c r="DX72" s="348"/>
      <c r="DY72" s="348">
        <v>3583.3918014500014</v>
      </c>
      <c r="DZ72" s="348"/>
      <c r="EA72" s="348"/>
      <c r="EB72" s="348">
        <v>3606.1547651099991</v>
      </c>
      <c r="EC72" s="348"/>
      <c r="ED72" s="348"/>
      <c r="EE72" s="348">
        <v>3193.8318190999989</v>
      </c>
      <c r="EF72" s="348"/>
      <c r="EG72" s="348"/>
      <c r="EH72" s="348">
        <v>3568.3211995099991</v>
      </c>
      <c r="EI72" s="348"/>
      <c r="EJ72" s="348"/>
      <c r="EK72" s="348">
        <v>5465.9887323100011</v>
      </c>
      <c r="EL72" s="348"/>
      <c r="EM72" s="348"/>
      <c r="EN72" s="348">
        <v>4008.6344660200002</v>
      </c>
      <c r="EO72" s="348"/>
      <c r="EP72" s="348"/>
      <c r="EQ72" s="348">
        <v>6707.2639051600008</v>
      </c>
      <c r="ER72" s="348"/>
      <c r="ES72" s="348"/>
      <c r="ET72" s="348">
        <v>9937.1031464700027</v>
      </c>
      <c r="EU72" s="348"/>
      <c r="EV72" s="348"/>
      <c r="EW72" s="348">
        <v>5314.4135667399996</v>
      </c>
      <c r="EX72" s="348"/>
      <c r="EY72" s="348"/>
      <c r="EZ72" s="348">
        <v>5636.716492579998</v>
      </c>
      <c r="FA72" s="348"/>
      <c r="FB72" s="348"/>
      <c r="FC72" s="348">
        <v>3738.6639172800005</v>
      </c>
      <c r="FD72" s="348"/>
      <c r="FE72" s="348"/>
      <c r="FF72" s="348">
        <v>3691.6261062099993</v>
      </c>
      <c r="FG72" s="348"/>
      <c r="FH72" s="348"/>
      <c r="FI72" s="348">
        <v>4882.3702611200006</v>
      </c>
      <c r="FJ72" s="348"/>
      <c r="FK72" s="348"/>
      <c r="FL72" s="348">
        <v>4465.0153883899993</v>
      </c>
      <c r="FM72" s="348"/>
      <c r="FN72" s="348"/>
      <c r="FO72" s="348">
        <v>3359.8280954500005</v>
      </c>
      <c r="FP72" s="348"/>
      <c r="FQ72" s="348"/>
      <c r="FR72" s="348">
        <v>6394.7495854100007</v>
      </c>
      <c r="FS72" s="348"/>
      <c r="FT72" s="348"/>
      <c r="FU72" s="348">
        <v>5729.2599430499995</v>
      </c>
      <c r="FV72" s="348"/>
      <c r="FW72" s="348"/>
      <c r="FX72" s="348">
        <v>5818.3660418099989</v>
      </c>
      <c r="FY72" s="348"/>
      <c r="FZ72" s="348"/>
      <c r="GA72" s="348">
        <v>4275.9569140500007</v>
      </c>
      <c r="GB72" s="348"/>
      <c r="GC72" s="348"/>
      <c r="GD72" s="348">
        <v>6811.9011415599989</v>
      </c>
      <c r="GE72" s="348"/>
      <c r="GF72" s="348"/>
      <c r="GG72" s="348">
        <v>6522.6481312899996</v>
      </c>
      <c r="GH72" s="348"/>
      <c r="GI72" s="348"/>
      <c r="GJ72" s="348">
        <v>6586.0256444099996</v>
      </c>
      <c r="GK72" s="348"/>
      <c r="GL72" s="348"/>
      <c r="GM72" s="348">
        <v>3454.8282704900002</v>
      </c>
      <c r="GN72" s="348"/>
      <c r="GO72" s="348"/>
      <c r="GP72" s="348">
        <v>4093.4331605800016</v>
      </c>
      <c r="GQ72" s="348"/>
      <c r="GR72" s="348"/>
      <c r="GS72" s="348">
        <v>3279.4719153100014</v>
      </c>
      <c r="GT72" s="348"/>
      <c r="GU72" s="348"/>
      <c r="GV72" s="348">
        <v>3772.3607797999994</v>
      </c>
      <c r="GW72" s="348"/>
      <c r="GX72" s="348"/>
      <c r="GY72" s="348">
        <v>3128.9796054799999</v>
      </c>
      <c r="GZ72" s="348"/>
      <c r="HA72" s="348"/>
      <c r="HB72" s="348">
        <v>3330.0569451999991</v>
      </c>
      <c r="HC72" s="348"/>
      <c r="HD72" s="348"/>
      <c r="HE72" s="348">
        <v>2959.159103859999</v>
      </c>
      <c r="HF72" s="348"/>
      <c r="HG72" s="348"/>
      <c r="HH72" s="348">
        <v>2831.7305768200004</v>
      </c>
      <c r="HI72" s="348"/>
      <c r="HJ72" s="348"/>
      <c r="HK72" s="348">
        <v>3566.9233691600002</v>
      </c>
      <c r="HL72" s="348"/>
      <c r="HM72" s="348"/>
      <c r="HN72" s="348">
        <v>3304.0850976499996</v>
      </c>
      <c r="HO72" s="348"/>
      <c r="HP72" s="348"/>
      <c r="HQ72" s="348">
        <v>3455.8110019900014</v>
      </c>
      <c r="HR72" s="348"/>
      <c r="HS72" s="348"/>
      <c r="HT72" s="348">
        <v>3001.9022543300052</v>
      </c>
      <c r="HU72" s="348"/>
      <c r="HV72" s="348"/>
      <c r="HW72" s="348">
        <v>2845.6113529500035</v>
      </c>
      <c r="HX72" s="330"/>
      <c r="HY72" s="330"/>
      <c r="HZ72" s="348">
        <v>2742.0715571900037</v>
      </c>
      <c r="IA72" s="348"/>
      <c r="IB72" s="348"/>
      <c r="IC72" s="348">
        <v>2726.2547172000013</v>
      </c>
      <c r="ID72" s="330"/>
      <c r="IE72" s="330"/>
      <c r="IF72" s="348">
        <v>2792.4077651099979</v>
      </c>
      <c r="IG72" s="330"/>
      <c r="IH72" s="330"/>
      <c r="II72" s="348">
        <v>2775.2356541400004</v>
      </c>
      <c r="IJ72" s="348"/>
      <c r="IK72" s="348"/>
      <c r="IL72" s="348">
        <v>2687.5369542200024</v>
      </c>
      <c r="IM72" s="330"/>
      <c r="IN72" s="330"/>
      <c r="IO72" s="348">
        <v>3713.6603087799995</v>
      </c>
      <c r="IP72" s="330"/>
      <c r="IQ72" s="330"/>
      <c r="IR72" s="348">
        <v>2803.8540386400018</v>
      </c>
      <c r="IS72" s="330"/>
      <c r="IT72" s="330"/>
      <c r="IU72" s="348">
        <v>2919.1050337699999</v>
      </c>
      <c r="IV72" s="348"/>
      <c r="IW72" s="348"/>
      <c r="IX72" s="348">
        <v>2851.8373250500044</v>
      </c>
      <c r="IY72" s="330"/>
      <c r="IZ72" s="330"/>
      <c r="JA72" s="348">
        <v>3619.6566525699964</v>
      </c>
      <c r="JB72" s="348"/>
      <c r="JC72" s="348"/>
      <c r="JD72" s="348">
        <v>2862.7124951300029</v>
      </c>
      <c r="JE72" s="330"/>
      <c r="JF72" s="330"/>
      <c r="JG72" s="348">
        <v>2583.2986979300003</v>
      </c>
      <c r="JH72" s="348"/>
      <c r="JI72" s="348"/>
      <c r="JJ72" s="348"/>
      <c r="JK72" s="333"/>
    </row>
    <row r="73" spans="1:271">
      <c r="A73" s="357" t="s">
        <v>83</v>
      </c>
      <c r="B73" s="357" t="s">
        <v>78</v>
      </c>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c r="CF73" s="348"/>
      <c r="CG73" s="348"/>
      <c r="CH73" s="348"/>
      <c r="CI73" s="348"/>
      <c r="CJ73" s="348"/>
      <c r="CK73" s="348"/>
      <c r="CL73" s="348"/>
      <c r="CM73" s="348"/>
      <c r="CN73" s="348"/>
      <c r="CO73" s="348"/>
      <c r="CP73" s="348"/>
      <c r="CQ73" s="348"/>
      <c r="CR73" s="348"/>
      <c r="CS73" s="348"/>
      <c r="CT73" s="348"/>
      <c r="CU73" s="348"/>
      <c r="CV73" s="348"/>
      <c r="CW73" s="348"/>
      <c r="CX73" s="348"/>
      <c r="CY73" s="348"/>
      <c r="CZ73" s="348"/>
      <c r="DA73" s="348"/>
      <c r="DB73" s="348"/>
      <c r="DC73" s="348"/>
      <c r="DD73" s="348"/>
      <c r="DE73" s="348"/>
      <c r="DF73" s="348"/>
      <c r="DG73" s="348"/>
      <c r="DH73" s="348"/>
      <c r="DI73" s="348"/>
      <c r="DJ73" s="348"/>
      <c r="DK73" s="348"/>
      <c r="DL73" s="348"/>
      <c r="DM73" s="348"/>
      <c r="DN73" s="348"/>
      <c r="DO73" s="348"/>
      <c r="DP73" s="348"/>
      <c r="DQ73" s="348"/>
      <c r="DR73" s="348"/>
      <c r="DS73" s="348"/>
      <c r="DT73" s="348"/>
      <c r="DU73" s="348"/>
      <c r="DV73" s="348"/>
      <c r="DW73" s="348"/>
      <c r="DX73" s="348"/>
      <c r="DY73" s="348"/>
      <c r="DZ73" s="348"/>
      <c r="EA73" s="348"/>
      <c r="EB73" s="348"/>
      <c r="EC73" s="348"/>
      <c r="ED73" s="348"/>
      <c r="EE73" s="348"/>
      <c r="EF73" s="348"/>
      <c r="EG73" s="348"/>
      <c r="EH73" s="348"/>
      <c r="EI73" s="348"/>
      <c r="EJ73" s="348"/>
      <c r="EK73" s="348"/>
      <c r="EL73" s="348"/>
      <c r="EM73" s="348"/>
      <c r="EN73" s="348"/>
      <c r="EO73" s="348"/>
      <c r="EP73" s="348"/>
      <c r="EQ73" s="348"/>
      <c r="ER73" s="348"/>
      <c r="ES73" s="348"/>
      <c r="ET73" s="348"/>
      <c r="EU73" s="348"/>
      <c r="EV73" s="348"/>
      <c r="EW73" s="348"/>
      <c r="EX73" s="348"/>
      <c r="EY73" s="348"/>
      <c r="EZ73" s="348"/>
      <c r="FA73" s="348"/>
      <c r="FB73" s="348"/>
      <c r="FC73" s="348"/>
      <c r="FD73" s="348"/>
      <c r="FE73" s="348"/>
      <c r="FF73" s="348"/>
      <c r="FG73" s="348"/>
      <c r="FH73" s="348"/>
      <c r="FI73" s="348"/>
      <c r="FJ73" s="348"/>
      <c r="FK73" s="348"/>
      <c r="FL73" s="348"/>
      <c r="FM73" s="348"/>
      <c r="FN73" s="348"/>
      <c r="FO73" s="348"/>
      <c r="FP73" s="348"/>
      <c r="FQ73" s="348"/>
      <c r="FR73" s="348"/>
      <c r="FS73" s="348"/>
      <c r="FT73" s="348"/>
      <c r="FU73" s="348"/>
      <c r="FV73" s="348"/>
      <c r="FW73" s="348"/>
      <c r="FX73" s="348"/>
      <c r="FY73" s="348"/>
      <c r="FZ73" s="348"/>
      <c r="GA73" s="348"/>
      <c r="GB73" s="348"/>
      <c r="GC73" s="348"/>
      <c r="GD73" s="348"/>
      <c r="GE73" s="348"/>
      <c r="GF73" s="348"/>
      <c r="GG73" s="348"/>
      <c r="GH73" s="348"/>
      <c r="GI73" s="348"/>
      <c r="GJ73" s="348"/>
      <c r="GK73" s="348"/>
      <c r="GL73" s="348"/>
      <c r="GM73" s="348"/>
      <c r="GN73" s="348"/>
      <c r="GO73" s="348"/>
      <c r="GP73" s="348"/>
      <c r="GQ73" s="348"/>
      <c r="GR73" s="348"/>
      <c r="GS73" s="348"/>
      <c r="GT73" s="348"/>
      <c r="GU73" s="348"/>
      <c r="GV73" s="348"/>
      <c r="GW73" s="348"/>
      <c r="GX73" s="348"/>
      <c r="GY73" s="348"/>
      <c r="GZ73" s="348"/>
      <c r="HA73" s="348"/>
      <c r="HB73" s="348"/>
      <c r="HC73" s="348"/>
      <c r="HD73" s="348"/>
      <c r="HE73" s="348"/>
      <c r="HF73" s="348"/>
      <c r="HG73" s="348"/>
      <c r="HH73" s="348"/>
      <c r="HI73" s="348"/>
      <c r="HJ73" s="348"/>
      <c r="HK73" s="348"/>
      <c r="HL73" s="348"/>
      <c r="HM73" s="348"/>
      <c r="HN73" s="348"/>
      <c r="HO73" s="348"/>
      <c r="HP73" s="348"/>
      <c r="HQ73" s="348"/>
      <c r="HR73" s="348"/>
      <c r="HS73" s="348"/>
      <c r="HT73" s="348"/>
      <c r="HU73" s="348"/>
      <c r="HV73" s="348"/>
      <c r="HW73" s="348"/>
      <c r="HX73" s="330"/>
      <c r="HY73" s="330"/>
      <c r="HZ73" s="348"/>
      <c r="IA73" s="348"/>
      <c r="IB73" s="348"/>
      <c r="IC73" s="348"/>
      <c r="ID73" s="330"/>
      <c r="IE73" s="330"/>
      <c r="IF73" s="348"/>
      <c r="IG73" s="330"/>
      <c r="IH73" s="330"/>
      <c r="II73" s="348"/>
      <c r="IJ73" s="348"/>
      <c r="IK73" s="348"/>
      <c r="IL73" s="348"/>
      <c r="IM73" s="330"/>
      <c r="IN73" s="330"/>
      <c r="IO73" s="348"/>
      <c r="IP73" s="330"/>
      <c r="IQ73" s="330"/>
      <c r="IR73" s="348"/>
      <c r="IS73" s="330"/>
      <c r="IT73" s="330"/>
      <c r="IU73" s="348"/>
      <c r="IV73" s="348"/>
      <c r="IW73" s="348"/>
      <c r="IX73" s="348"/>
      <c r="IY73" s="330"/>
      <c r="IZ73" s="330"/>
      <c r="JA73" s="348"/>
      <c r="JB73" s="348"/>
      <c r="JC73" s="348"/>
      <c r="JD73" s="348"/>
      <c r="JE73" s="330"/>
      <c r="JF73" s="330"/>
      <c r="JG73" s="348"/>
      <c r="JH73" s="348"/>
      <c r="JI73" s="348"/>
      <c r="JJ73" s="348"/>
      <c r="JK73" s="333"/>
    </row>
    <row r="74" spans="1:271">
      <c r="A74" s="330" t="s">
        <v>84</v>
      </c>
      <c r="B74" s="330" t="s">
        <v>78</v>
      </c>
      <c r="C74" s="359">
        <v>433.62832761000004</v>
      </c>
      <c r="D74" s="348"/>
      <c r="E74" s="348"/>
      <c r="F74" s="359">
        <v>433.62832761000004</v>
      </c>
      <c r="G74" s="348"/>
      <c r="H74" s="348"/>
      <c r="I74" s="359">
        <v>433.62832761000004</v>
      </c>
      <c r="J74" s="348"/>
      <c r="K74" s="348"/>
      <c r="L74" s="359">
        <v>433.62832761000004</v>
      </c>
      <c r="M74" s="348"/>
      <c r="N74" s="348"/>
      <c r="O74" s="359">
        <v>433.62832761000004</v>
      </c>
      <c r="P74" s="348"/>
      <c r="Q74" s="348"/>
      <c r="R74" s="359">
        <v>433.62832761000004</v>
      </c>
      <c r="S74" s="348"/>
      <c r="T74" s="348"/>
      <c r="U74" s="359">
        <v>433.62832761000004</v>
      </c>
      <c r="V74" s="348"/>
      <c r="W74" s="348"/>
      <c r="X74" s="359">
        <v>433.62832761000004</v>
      </c>
      <c r="Y74" s="348"/>
      <c r="Z74" s="348"/>
      <c r="AA74" s="359">
        <v>433.62832761000004</v>
      </c>
      <c r="AB74" s="348"/>
      <c r="AC74" s="348"/>
      <c r="AD74" s="359">
        <v>433.62832761000004</v>
      </c>
      <c r="AE74" s="348"/>
      <c r="AF74" s="348"/>
      <c r="AG74" s="359">
        <v>433.62832761000004</v>
      </c>
      <c r="AH74" s="348"/>
      <c r="AI74" s="348"/>
      <c r="AJ74" s="359">
        <v>433.62832761000004</v>
      </c>
      <c r="AK74" s="359"/>
      <c r="AL74" s="359"/>
      <c r="AM74" s="359">
        <v>433.62832761000004</v>
      </c>
      <c r="AN74" s="348"/>
      <c r="AO74" s="348"/>
      <c r="AP74" s="359">
        <v>433.62832761000004</v>
      </c>
      <c r="AQ74" s="359"/>
      <c r="AR74" s="359"/>
      <c r="AS74" s="359">
        <v>433.62832761000004</v>
      </c>
      <c r="AT74" s="348"/>
      <c r="AU74" s="348"/>
      <c r="AV74" s="359">
        <v>433.62832761000004</v>
      </c>
      <c r="AW74" s="348"/>
      <c r="AX74" s="348"/>
      <c r="AY74" s="359">
        <v>1132.7991542100001</v>
      </c>
      <c r="AZ74" s="348"/>
      <c r="BA74" s="348"/>
      <c r="BB74" s="359">
        <v>1118.0992062600001</v>
      </c>
      <c r="BC74" s="359"/>
      <c r="BD74" s="359"/>
      <c r="BE74" s="359">
        <v>1100.2501875599999</v>
      </c>
      <c r="BF74" s="348"/>
      <c r="BG74" s="348"/>
      <c r="BH74" s="348">
        <v>1104.38296803</v>
      </c>
      <c r="BI74" s="348"/>
      <c r="BJ74" s="348"/>
      <c r="BK74" s="348">
        <v>1090.14488379</v>
      </c>
      <c r="BL74" s="348"/>
      <c r="BM74" s="348"/>
      <c r="BN74" s="348">
        <v>1085.3985700799999</v>
      </c>
      <c r="BO74" s="348"/>
      <c r="BP74" s="348"/>
      <c r="BQ74" s="348">
        <v>1075.4346531600002</v>
      </c>
      <c r="BR74" s="348"/>
      <c r="BS74" s="348"/>
      <c r="BT74" s="348">
        <v>1061.64643617</v>
      </c>
      <c r="BU74" s="348"/>
      <c r="BV74" s="348"/>
      <c r="BW74" s="348">
        <v>1043.27471457</v>
      </c>
      <c r="BX74" s="348"/>
      <c r="BY74" s="348"/>
      <c r="BZ74" s="348">
        <v>1022.7933297899999</v>
      </c>
      <c r="CA74" s="348"/>
      <c r="CB74" s="348"/>
      <c r="CC74" s="348">
        <v>1019.9604514500001</v>
      </c>
      <c r="CD74" s="348"/>
      <c r="CE74" s="348"/>
      <c r="CF74" s="348">
        <v>1053.66879027</v>
      </c>
      <c r="CG74" s="348"/>
      <c r="CH74" s="348"/>
      <c r="CI74" s="348">
        <v>1068.8340294899999</v>
      </c>
      <c r="CJ74" s="348"/>
      <c r="CK74" s="348"/>
      <c r="CL74" s="348">
        <v>1075.0053512699999</v>
      </c>
      <c r="CM74" s="348"/>
      <c r="CN74" s="348"/>
      <c r="CO74" s="348">
        <v>1063.75267179</v>
      </c>
      <c r="CP74" s="348"/>
      <c r="CQ74" s="348"/>
      <c r="CR74" s="348">
        <v>6913.0199216307001</v>
      </c>
      <c r="CS74" s="348"/>
      <c r="CT74" s="348"/>
      <c r="CU74" s="348">
        <v>6918.0446490100003</v>
      </c>
      <c r="CV74" s="348"/>
      <c r="CW74" s="348"/>
      <c r="CX74" s="348">
        <v>7059.5286205800003</v>
      </c>
      <c r="CY74" s="348"/>
      <c r="CZ74" s="348"/>
      <c r="DA74" s="348">
        <v>7450.9969897000001</v>
      </c>
      <c r="DB74" s="348"/>
      <c r="DC74" s="348"/>
      <c r="DD74" s="348">
        <v>7182.5193497299997</v>
      </c>
      <c r="DE74" s="348"/>
      <c r="DF74" s="348"/>
      <c r="DG74" s="348">
        <v>7225.4344514599998</v>
      </c>
      <c r="DH74" s="348"/>
      <c r="DI74" s="348"/>
      <c r="DJ74" s="348">
        <v>7083.8696351099998</v>
      </c>
      <c r="DK74" s="348"/>
      <c r="DL74" s="348"/>
      <c r="DM74" s="348">
        <v>7029.8131127400002</v>
      </c>
      <c r="DN74" s="348"/>
      <c r="DO74" s="348"/>
      <c r="DP74" s="348">
        <v>7298.9351664099995</v>
      </c>
      <c r="DQ74" s="348"/>
      <c r="DR74" s="348"/>
      <c r="DS74" s="348">
        <v>7392.8978355500003</v>
      </c>
      <c r="DT74" s="348"/>
      <c r="DU74" s="348"/>
      <c r="DV74" s="348">
        <v>7277.5063468799999</v>
      </c>
      <c r="DW74" s="348"/>
      <c r="DX74" s="348"/>
      <c r="DY74" s="348">
        <v>7433.7484199600003</v>
      </c>
      <c r="DZ74" s="348"/>
      <c r="EA74" s="348"/>
      <c r="EB74" s="348">
        <v>7431.1553967700002</v>
      </c>
      <c r="EC74" s="348"/>
      <c r="ED74" s="348"/>
      <c r="EE74" s="348">
        <v>7276.9364024399993</v>
      </c>
      <c r="EF74" s="348"/>
      <c r="EG74" s="348"/>
      <c r="EH74" s="348">
        <v>7280.4819286700003</v>
      </c>
      <c r="EI74" s="348"/>
      <c r="EJ74" s="348"/>
      <c r="EK74" s="348">
        <v>7179.3084029700003</v>
      </c>
      <c r="EL74" s="348"/>
      <c r="EM74" s="348"/>
      <c r="EN74" s="348">
        <v>7120.34723579</v>
      </c>
      <c r="EO74" s="348"/>
      <c r="EP74" s="348"/>
      <c r="EQ74" s="348">
        <v>7046.9269411800005</v>
      </c>
      <c r="ER74" s="348"/>
      <c r="ES74" s="348"/>
      <c r="ET74" s="348">
        <v>7071.8216582100004</v>
      </c>
      <c r="EU74" s="348"/>
      <c r="EV74" s="348"/>
      <c r="EW74" s="348">
        <v>7127.6019596300002</v>
      </c>
      <c r="EX74" s="348"/>
      <c r="EY74" s="348"/>
      <c r="EZ74" s="348">
        <v>7301.5679304300002</v>
      </c>
      <c r="FA74" s="348"/>
      <c r="FB74" s="348"/>
      <c r="FC74" s="348">
        <v>7355.0328599200002</v>
      </c>
      <c r="FD74" s="348"/>
      <c r="FE74" s="348"/>
      <c r="FF74" s="348">
        <v>7710.6841301800005</v>
      </c>
      <c r="FG74" s="348"/>
      <c r="FH74" s="348"/>
      <c r="FI74" s="348">
        <v>7699.9681776300004</v>
      </c>
      <c r="FJ74" s="348"/>
      <c r="FK74" s="348"/>
      <c r="FL74" s="348">
        <v>7674.1109530200001</v>
      </c>
      <c r="FM74" s="348"/>
      <c r="FN74" s="348"/>
      <c r="FO74" s="348">
        <v>7706.4303588000002</v>
      </c>
      <c r="FP74" s="348"/>
      <c r="FQ74" s="348"/>
      <c r="FR74" s="348">
        <v>7619.62479119</v>
      </c>
      <c r="FS74" s="348"/>
      <c r="FT74" s="348"/>
      <c r="FU74" s="348">
        <v>7684.3126261300004</v>
      </c>
      <c r="FV74" s="348"/>
      <c r="FW74" s="348"/>
      <c r="FX74" s="348">
        <v>7639.0649785799997</v>
      </c>
      <c r="FY74" s="348"/>
      <c r="FZ74" s="348"/>
      <c r="GA74" s="348">
        <v>7619.8197899099996</v>
      </c>
      <c r="GB74" s="348"/>
      <c r="GC74" s="348"/>
      <c r="GD74" s="348">
        <v>7632.12867087</v>
      </c>
      <c r="GE74" s="348"/>
      <c r="GF74" s="348"/>
      <c r="GG74" s="348">
        <v>7512.7777419499998</v>
      </c>
      <c r="GH74" s="348"/>
      <c r="GI74" s="348"/>
      <c r="GJ74" s="348">
        <v>7465.1682479600004</v>
      </c>
      <c r="GK74" s="348"/>
      <c r="GL74" s="348"/>
      <c r="GM74" s="348">
        <v>7459.2896650100001</v>
      </c>
      <c r="GN74" s="348"/>
      <c r="GO74" s="348"/>
      <c r="GP74" s="348">
        <v>7507.9198175500005</v>
      </c>
      <c r="GQ74" s="348"/>
      <c r="GR74" s="348"/>
      <c r="GS74" s="348">
        <v>7501.9544623399997</v>
      </c>
      <c r="GT74" s="348"/>
      <c r="GU74" s="348"/>
      <c r="GV74" s="348">
        <v>7403.1962529100001</v>
      </c>
      <c r="GW74" s="348"/>
      <c r="GX74" s="348"/>
      <c r="GY74" s="348">
        <v>7468.9354039700002</v>
      </c>
      <c r="GZ74" s="348"/>
      <c r="HA74" s="348"/>
      <c r="HB74" s="348">
        <v>7531.3637593699996</v>
      </c>
      <c r="HC74" s="348"/>
      <c r="HD74" s="348"/>
      <c r="HE74" s="348">
        <v>7470.7377568399997</v>
      </c>
      <c r="HF74" s="348"/>
      <c r="HG74" s="348"/>
      <c r="HH74" s="348">
        <v>7460.1256617500003</v>
      </c>
      <c r="HI74" s="348"/>
      <c r="HJ74" s="348"/>
      <c r="HK74" s="348">
        <v>7447.6928839299999</v>
      </c>
      <c r="HL74" s="348"/>
      <c r="HM74" s="348"/>
      <c r="HN74" s="348">
        <v>7769.3303452099999</v>
      </c>
      <c r="HO74" s="348"/>
      <c r="HP74" s="348"/>
      <c r="HQ74" s="348">
        <v>36271.579269139998</v>
      </c>
      <c r="HR74" s="348"/>
      <c r="HS74" s="348"/>
      <c r="HT74" s="348">
        <v>36516.15505085</v>
      </c>
      <c r="HU74" s="348"/>
      <c r="HV74" s="348"/>
      <c r="HW74" s="348">
        <v>36407.949031240001</v>
      </c>
      <c r="HX74" s="330"/>
      <c r="HY74" s="330"/>
      <c r="HZ74" s="348">
        <v>27610.189379970001</v>
      </c>
      <c r="IA74" s="348"/>
      <c r="IB74" s="348"/>
      <c r="IC74" s="348">
        <v>27541.599501659999</v>
      </c>
      <c r="ID74" s="330"/>
      <c r="IE74" s="330"/>
      <c r="IF74" s="348">
        <v>37429.514016300003</v>
      </c>
      <c r="IG74" s="330"/>
      <c r="IH74" s="330"/>
      <c r="II74" s="348">
        <v>37737.912532499999</v>
      </c>
      <c r="IJ74" s="348"/>
      <c r="IK74" s="348"/>
      <c r="IL74" s="348">
        <v>38251.987475899994</v>
      </c>
      <c r="IM74" s="330"/>
      <c r="IN74" s="330"/>
      <c r="IO74" s="348">
        <v>38437.462557220002</v>
      </c>
      <c r="IP74" s="330"/>
      <c r="IQ74" s="330"/>
      <c r="IR74" s="348">
        <v>40225.465377369997</v>
      </c>
      <c r="IS74" s="330"/>
      <c r="IT74" s="330"/>
      <c r="IU74" s="348">
        <v>39984.928590440002</v>
      </c>
      <c r="IV74" s="348"/>
      <c r="IW74" s="348"/>
      <c r="IX74" s="348">
        <v>39766.329389220002</v>
      </c>
      <c r="IY74" s="330"/>
      <c r="IZ74" s="330"/>
      <c r="JA74" s="348">
        <v>39112.976489829998</v>
      </c>
      <c r="JB74" s="348"/>
      <c r="JC74" s="348"/>
      <c r="JD74" s="348">
        <v>39683.095302069996</v>
      </c>
      <c r="JE74" s="330"/>
      <c r="JF74" s="330"/>
      <c r="JG74" s="348">
        <v>38868.612758809992</v>
      </c>
      <c r="JH74" s="348"/>
      <c r="JI74" s="348"/>
      <c r="JJ74" s="348"/>
      <c r="JK74" s="340"/>
    </row>
    <row r="75" spans="1:271">
      <c r="A75" s="357" t="s">
        <v>85</v>
      </c>
      <c r="B75" s="357" t="s">
        <v>78</v>
      </c>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c r="CF75" s="348"/>
      <c r="CG75" s="348"/>
      <c r="CH75" s="348"/>
      <c r="CI75" s="348"/>
      <c r="CJ75" s="348"/>
      <c r="CK75" s="348"/>
      <c r="CL75" s="348"/>
      <c r="CM75" s="348"/>
      <c r="CN75" s="348"/>
      <c r="CO75" s="348"/>
      <c r="CP75" s="348"/>
      <c r="CQ75" s="348"/>
      <c r="CR75" s="348"/>
      <c r="CS75" s="348"/>
      <c r="CT75" s="348"/>
      <c r="CU75" s="348"/>
      <c r="CV75" s="348"/>
      <c r="CW75" s="348"/>
      <c r="CX75" s="348"/>
      <c r="CY75" s="348"/>
      <c r="CZ75" s="348"/>
      <c r="DA75" s="348"/>
      <c r="DB75" s="348"/>
      <c r="DC75" s="348"/>
      <c r="DD75" s="348"/>
      <c r="DE75" s="348"/>
      <c r="DF75" s="348"/>
      <c r="DG75" s="348"/>
      <c r="DH75" s="348"/>
      <c r="DI75" s="348"/>
      <c r="DJ75" s="348"/>
      <c r="DK75" s="348"/>
      <c r="DL75" s="348"/>
      <c r="DM75" s="348"/>
      <c r="DN75" s="348"/>
      <c r="DO75" s="348"/>
      <c r="DP75" s="348"/>
      <c r="DQ75" s="348"/>
      <c r="DR75" s="348"/>
      <c r="DS75" s="348"/>
      <c r="DT75" s="348"/>
      <c r="DU75" s="348"/>
      <c r="DV75" s="348"/>
      <c r="DW75" s="348"/>
      <c r="DX75" s="348"/>
      <c r="DY75" s="348"/>
      <c r="DZ75" s="348"/>
      <c r="EA75" s="348"/>
      <c r="EB75" s="348"/>
      <c r="EC75" s="348"/>
      <c r="ED75" s="348"/>
      <c r="EE75" s="348"/>
      <c r="EF75" s="348"/>
      <c r="EG75" s="348"/>
      <c r="EH75" s="348"/>
      <c r="EI75" s="348"/>
      <c r="EJ75" s="348"/>
      <c r="EK75" s="348"/>
      <c r="EL75" s="348"/>
      <c r="EM75" s="348"/>
      <c r="EN75" s="348"/>
      <c r="EO75" s="348"/>
      <c r="EP75" s="348"/>
      <c r="EQ75" s="348"/>
      <c r="ER75" s="348"/>
      <c r="ES75" s="348"/>
      <c r="ET75" s="348"/>
      <c r="EU75" s="348"/>
      <c r="EV75" s="348"/>
      <c r="EW75" s="348"/>
      <c r="EX75" s="348"/>
      <c r="EY75" s="348"/>
      <c r="EZ75" s="348"/>
      <c r="FA75" s="348"/>
      <c r="FB75" s="348"/>
      <c r="FC75" s="348"/>
      <c r="FD75" s="348"/>
      <c r="FE75" s="348"/>
      <c r="FF75" s="348"/>
      <c r="FG75" s="348"/>
      <c r="FH75" s="348"/>
      <c r="FI75" s="348"/>
      <c r="FJ75" s="348"/>
      <c r="FK75" s="348"/>
      <c r="FL75" s="348"/>
      <c r="FM75" s="348"/>
      <c r="FN75" s="348"/>
      <c r="FO75" s="348"/>
      <c r="FP75" s="348"/>
      <c r="FQ75" s="348"/>
      <c r="FR75" s="348"/>
      <c r="FS75" s="348"/>
      <c r="FT75" s="348"/>
      <c r="FU75" s="348"/>
      <c r="FV75" s="348"/>
      <c r="FW75" s="348"/>
      <c r="FX75" s="348"/>
      <c r="FY75" s="348"/>
      <c r="FZ75" s="348"/>
      <c r="GA75" s="348"/>
      <c r="GB75" s="348"/>
      <c r="GC75" s="348"/>
      <c r="GD75" s="348"/>
      <c r="GE75" s="348"/>
      <c r="GF75" s="348"/>
      <c r="GG75" s="348"/>
      <c r="GH75" s="348"/>
      <c r="GI75" s="348"/>
      <c r="GJ75" s="348"/>
      <c r="GK75" s="348"/>
      <c r="GL75" s="348"/>
      <c r="GM75" s="348"/>
      <c r="GN75" s="348"/>
      <c r="GO75" s="348"/>
      <c r="GP75" s="348"/>
      <c r="GQ75" s="348"/>
      <c r="GR75" s="348"/>
      <c r="GS75" s="348"/>
      <c r="GT75" s="348"/>
      <c r="GU75" s="348"/>
      <c r="GV75" s="348"/>
      <c r="GW75" s="348"/>
      <c r="GX75" s="348"/>
      <c r="GY75" s="348"/>
      <c r="GZ75" s="348"/>
      <c r="HA75" s="348"/>
      <c r="HB75" s="348"/>
      <c r="HC75" s="348"/>
      <c r="HD75" s="348"/>
      <c r="HE75" s="348"/>
      <c r="HF75" s="348"/>
      <c r="HG75" s="348"/>
      <c r="HH75" s="348"/>
      <c r="HI75" s="348"/>
      <c r="HJ75" s="348"/>
      <c r="HK75" s="348"/>
      <c r="HL75" s="348"/>
      <c r="HM75" s="348"/>
      <c r="HN75" s="348"/>
      <c r="HO75" s="348"/>
      <c r="HP75" s="348"/>
      <c r="HQ75" s="348"/>
      <c r="HR75" s="348"/>
      <c r="HS75" s="348"/>
      <c r="HT75" s="348"/>
      <c r="HU75" s="348"/>
      <c r="HV75" s="348"/>
      <c r="HW75" s="348"/>
      <c r="HX75" s="330"/>
      <c r="HY75" s="330"/>
      <c r="HZ75" s="348"/>
      <c r="IA75" s="348"/>
      <c r="IB75" s="348"/>
      <c r="IC75" s="348"/>
      <c r="ID75" s="330"/>
      <c r="IE75" s="330"/>
      <c r="IF75" s="348"/>
      <c r="IG75" s="330"/>
      <c r="IH75" s="330"/>
      <c r="II75" s="348"/>
      <c r="IJ75" s="348"/>
      <c r="IK75" s="348"/>
      <c r="IL75" s="348"/>
      <c r="IM75" s="330"/>
      <c r="IN75" s="330"/>
      <c r="IO75" s="348"/>
      <c r="IP75" s="330"/>
      <c r="IQ75" s="330"/>
      <c r="IR75" s="348"/>
      <c r="IS75" s="330"/>
      <c r="IT75" s="330"/>
      <c r="IU75" s="348"/>
      <c r="IV75" s="348"/>
      <c r="IW75" s="348"/>
      <c r="IX75" s="348"/>
      <c r="IY75" s="330"/>
      <c r="IZ75" s="330"/>
      <c r="JA75" s="348"/>
      <c r="JB75" s="348"/>
      <c r="JC75" s="348"/>
      <c r="JD75" s="348"/>
      <c r="JE75" s="330"/>
      <c r="JF75" s="330"/>
      <c r="JG75" s="348"/>
      <c r="JH75" s="348"/>
      <c r="JI75" s="348"/>
      <c r="JJ75" s="348"/>
      <c r="JK75" s="333"/>
    </row>
    <row r="76" spans="1:271">
      <c r="A76" s="357" t="s">
        <v>81</v>
      </c>
      <c r="B76" s="357" t="s">
        <v>78</v>
      </c>
      <c r="C76" s="348"/>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c r="BZ76" s="348"/>
      <c r="CA76" s="348"/>
      <c r="CB76" s="348"/>
      <c r="CC76" s="348"/>
      <c r="CD76" s="348"/>
      <c r="CE76" s="348"/>
      <c r="CF76" s="348"/>
      <c r="CG76" s="348"/>
      <c r="CH76" s="348"/>
      <c r="CI76" s="348"/>
      <c r="CJ76" s="348"/>
      <c r="CK76" s="348"/>
      <c r="CL76" s="348"/>
      <c r="CM76" s="348"/>
      <c r="CN76" s="348"/>
      <c r="CO76" s="348"/>
      <c r="CP76" s="348"/>
      <c r="CQ76" s="348"/>
      <c r="CR76" s="348"/>
      <c r="CS76" s="348"/>
      <c r="CT76" s="348"/>
      <c r="CU76" s="348"/>
      <c r="CV76" s="348"/>
      <c r="CW76" s="348"/>
      <c r="CX76" s="348"/>
      <c r="CY76" s="348"/>
      <c r="CZ76" s="348"/>
      <c r="DA76" s="348"/>
      <c r="DB76" s="348"/>
      <c r="DC76" s="348"/>
      <c r="DD76" s="348"/>
      <c r="DE76" s="348"/>
      <c r="DF76" s="348"/>
      <c r="DG76" s="348"/>
      <c r="DH76" s="348"/>
      <c r="DI76" s="348"/>
      <c r="DJ76" s="348"/>
      <c r="DK76" s="348"/>
      <c r="DL76" s="348"/>
      <c r="DM76" s="348"/>
      <c r="DN76" s="348"/>
      <c r="DO76" s="348"/>
      <c r="DP76" s="348"/>
      <c r="DQ76" s="348"/>
      <c r="DR76" s="348"/>
      <c r="DS76" s="348"/>
      <c r="DT76" s="348"/>
      <c r="DU76" s="348"/>
      <c r="DV76" s="348"/>
      <c r="DW76" s="348"/>
      <c r="DX76" s="348"/>
      <c r="DY76" s="348"/>
      <c r="DZ76" s="348"/>
      <c r="EA76" s="348"/>
      <c r="EB76" s="348"/>
      <c r="EC76" s="348"/>
      <c r="ED76" s="348"/>
      <c r="EE76" s="348"/>
      <c r="EF76" s="348"/>
      <c r="EG76" s="348"/>
      <c r="EH76" s="348"/>
      <c r="EI76" s="348"/>
      <c r="EJ76" s="348"/>
      <c r="EK76" s="348"/>
      <c r="EL76" s="348"/>
      <c r="EM76" s="348"/>
      <c r="EN76" s="348"/>
      <c r="EO76" s="348"/>
      <c r="EP76" s="348"/>
      <c r="EQ76" s="348"/>
      <c r="ER76" s="348"/>
      <c r="ES76" s="348"/>
      <c r="ET76" s="348"/>
      <c r="EU76" s="348"/>
      <c r="EV76" s="348"/>
      <c r="EW76" s="348"/>
      <c r="EX76" s="348"/>
      <c r="EY76" s="348"/>
      <c r="EZ76" s="348"/>
      <c r="FA76" s="348"/>
      <c r="FB76" s="348"/>
      <c r="FC76" s="348"/>
      <c r="FD76" s="348"/>
      <c r="FE76" s="348"/>
      <c r="FF76" s="348"/>
      <c r="FG76" s="348"/>
      <c r="FH76" s="348"/>
      <c r="FI76" s="348"/>
      <c r="FJ76" s="348"/>
      <c r="FK76" s="348"/>
      <c r="FL76" s="348"/>
      <c r="FM76" s="348"/>
      <c r="FN76" s="348"/>
      <c r="FO76" s="348"/>
      <c r="FP76" s="348"/>
      <c r="FQ76" s="348"/>
      <c r="FR76" s="348"/>
      <c r="FS76" s="348"/>
      <c r="FT76" s="348"/>
      <c r="FU76" s="348"/>
      <c r="FV76" s="348"/>
      <c r="FW76" s="348"/>
      <c r="FX76" s="348"/>
      <c r="FY76" s="348"/>
      <c r="FZ76" s="348"/>
      <c r="GA76" s="348"/>
      <c r="GB76" s="348"/>
      <c r="GC76" s="348"/>
      <c r="GD76" s="348"/>
      <c r="GE76" s="348"/>
      <c r="GF76" s="348"/>
      <c r="GG76" s="348"/>
      <c r="GH76" s="348"/>
      <c r="GI76" s="348"/>
      <c r="GJ76" s="348"/>
      <c r="GK76" s="348"/>
      <c r="GL76" s="348"/>
      <c r="GM76" s="348"/>
      <c r="GN76" s="348"/>
      <c r="GO76" s="348"/>
      <c r="GP76" s="348"/>
      <c r="GQ76" s="348"/>
      <c r="GR76" s="348"/>
      <c r="GS76" s="348"/>
      <c r="GT76" s="348"/>
      <c r="GU76" s="348"/>
      <c r="GV76" s="348"/>
      <c r="GW76" s="348"/>
      <c r="GX76" s="348"/>
      <c r="GY76" s="348"/>
      <c r="GZ76" s="348"/>
      <c r="HA76" s="348"/>
      <c r="HB76" s="348"/>
      <c r="HC76" s="348"/>
      <c r="HD76" s="348"/>
      <c r="HE76" s="348"/>
      <c r="HF76" s="348"/>
      <c r="HG76" s="348"/>
      <c r="HH76" s="348"/>
      <c r="HI76" s="348"/>
      <c r="HJ76" s="348"/>
      <c r="HK76" s="348"/>
      <c r="HL76" s="348"/>
      <c r="HM76" s="348"/>
      <c r="HN76" s="348"/>
      <c r="HO76" s="348"/>
      <c r="HP76" s="348"/>
      <c r="HQ76" s="348">
        <v>28764.739789310002</v>
      </c>
      <c r="HR76" s="348"/>
      <c r="HS76" s="348"/>
      <c r="HT76" s="348">
        <v>29207.533625969998</v>
      </c>
      <c r="HU76" s="348"/>
      <c r="HV76" s="348"/>
      <c r="HW76" s="348">
        <v>29207.533625969998</v>
      </c>
      <c r="HX76" s="330"/>
      <c r="HY76" s="330"/>
      <c r="HZ76" s="348">
        <v>20401.09628175</v>
      </c>
      <c r="IA76" s="348"/>
      <c r="IB76" s="348"/>
      <c r="IC76" s="348">
        <v>20400.574978249999</v>
      </c>
      <c r="ID76" s="330"/>
      <c r="IE76" s="330"/>
      <c r="IF76" s="348">
        <v>19311.576145259998</v>
      </c>
      <c r="IG76" s="330"/>
      <c r="IH76" s="330"/>
      <c r="II76" s="348">
        <v>19311.230396669998</v>
      </c>
      <c r="IJ76" s="348"/>
      <c r="IK76" s="348"/>
      <c r="IL76" s="348">
        <v>19311.090396669999</v>
      </c>
      <c r="IM76" s="330"/>
      <c r="IN76" s="330"/>
      <c r="IO76" s="348">
        <v>19310.82524667</v>
      </c>
      <c r="IP76" s="330"/>
      <c r="IQ76" s="330"/>
      <c r="IR76" s="348">
        <v>20259.626988960001</v>
      </c>
      <c r="IS76" s="330"/>
      <c r="IT76" s="330"/>
      <c r="IU76" s="348">
        <v>20259.51321488</v>
      </c>
      <c r="IV76" s="348"/>
      <c r="IW76" s="348"/>
      <c r="IX76" s="348">
        <v>20259.31321488</v>
      </c>
      <c r="IY76" s="330"/>
      <c r="IZ76" s="330"/>
      <c r="JA76" s="348">
        <v>20470.55729891</v>
      </c>
      <c r="JB76" s="348"/>
      <c r="JC76" s="348"/>
      <c r="JD76" s="348">
        <v>20471.090353939999</v>
      </c>
      <c r="JE76" s="330"/>
      <c r="JF76" s="330"/>
      <c r="JG76" s="348">
        <v>20038.668273919997</v>
      </c>
      <c r="JH76" s="348"/>
      <c r="JI76" s="348"/>
      <c r="JJ76" s="348"/>
      <c r="JK76" s="333"/>
    </row>
    <row r="77" spans="1:271">
      <c r="A77" s="357" t="s">
        <v>82</v>
      </c>
      <c r="B77" s="357" t="s">
        <v>78</v>
      </c>
      <c r="C77" s="348"/>
      <c r="D77" s="348"/>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c r="BZ77" s="348"/>
      <c r="CA77" s="348"/>
      <c r="CB77" s="348"/>
      <c r="CC77" s="348"/>
      <c r="CD77" s="348"/>
      <c r="CE77" s="348"/>
      <c r="CF77" s="348"/>
      <c r="CG77" s="348"/>
      <c r="CH77" s="348"/>
      <c r="CI77" s="348"/>
      <c r="CJ77" s="348"/>
      <c r="CK77" s="348"/>
      <c r="CL77" s="348"/>
      <c r="CM77" s="348"/>
      <c r="CN77" s="348"/>
      <c r="CO77" s="348"/>
      <c r="CP77" s="348"/>
      <c r="CQ77" s="348"/>
      <c r="CR77" s="348"/>
      <c r="CS77" s="348"/>
      <c r="CT77" s="348"/>
      <c r="CU77" s="348"/>
      <c r="CV77" s="348"/>
      <c r="CW77" s="348"/>
      <c r="CX77" s="348"/>
      <c r="CY77" s="348"/>
      <c r="CZ77" s="348"/>
      <c r="DA77" s="348"/>
      <c r="DB77" s="348"/>
      <c r="DC77" s="348"/>
      <c r="DD77" s="348"/>
      <c r="DE77" s="348"/>
      <c r="DF77" s="348"/>
      <c r="DG77" s="348"/>
      <c r="DH77" s="348"/>
      <c r="DI77" s="348"/>
      <c r="DJ77" s="348"/>
      <c r="DK77" s="348"/>
      <c r="DL77" s="348"/>
      <c r="DM77" s="348"/>
      <c r="DN77" s="348"/>
      <c r="DO77" s="348"/>
      <c r="DP77" s="348"/>
      <c r="DQ77" s="348"/>
      <c r="DR77" s="348"/>
      <c r="DS77" s="348"/>
      <c r="DT77" s="348"/>
      <c r="DU77" s="348"/>
      <c r="DV77" s="348"/>
      <c r="DW77" s="348"/>
      <c r="DX77" s="348"/>
      <c r="DY77" s="348"/>
      <c r="DZ77" s="348"/>
      <c r="EA77" s="348"/>
      <c r="EB77" s="348"/>
      <c r="EC77" s="348"/>
      <c r="ED77" s="348"/>
      <c r="EE77" s="348"/>
      <c r="EF77" s="348"/>
      <c r="EG77" s="348"/>
      <c r="EH77" s="348"/>
      <c r="EI77" s="348"/>
      <c r="EJ77" s="348"/>
      <c r="EK77" s="348"/>
      <c r="EL77" s="348"/>
      <c r="EM77" s="348"/>
      <c r="EN77" s="348"/>
      <c r="EO77" s="348"/>
      <c r="EP77" s="348"/>
      <c r="EQ77" s="348"/>
      <c r="ER77" s="348"/>
      <c r="ES77" s="348"/>
      <c r="ET77" s="348"/>
      <c r="EU77" s="348"/>
      <c r="EV77" s="348"/>
      <c r="EW77" s="348"/>
      <c r="EX77" s="348"/>
      <c r="EY77" s="348"/>
      <c r="EZ77" s="348"/>
      <c r="FA77" s="348"/>
      <c r="FB77" s="348"/>
      <c r="FC77" s="348"/>
      <c r="FD77" s="348"/>
      <c r="FE77" s="348"/>
      <c r="FF77" s="348"/>
      <c r="FG77" s="348"/>
      <c r="FH77" s="348"/>
      <c r="FI77" s="348"/>
      <c r="FJ77" s="348"/>
      <c r="FK77" s="348"/>
      <c r="FL77" s="348"/>
      <c r="FM77" s="348"/>
      <c r="FN77" s="348"/>
      <c r="FO77" s="348"/>
      <c r="FP77" s="348"/>
      <c r="FQ77" s="348"/>
      <c r="FR77" s="348"/>
      <c r="FS77" s="348"/>
      <c r="FT77" s="348"/>
      <c r="FU77" s="348"/>
      <c r="FV77" s="348"/>
      <c r="FW77" s="348"/>
      <c r="FX77" s="348"/>
      <c r="FY77" s="348"/>
      <c r="FZ77" s="348"/>
      <c r="GA77" s="348"/>
      <c r="GB77" s="348"/>
      <c r="GC77" s="348"/>
      <c r="GD77" s="348"/>
      <c r="GE77" s="348"/>
      <c r="GF77" s="348"/>
      <c r="GG77" s="348"/>
      <c r="GH77" s="348"/>
      <c r="GI77" s="348"/>
      <c r="GJ77" s="348"/>
      <c r="GK77" s="348"/>
      <c r="GL77" s="348"/>
      <c r="GM77" s="348"/>
      <c r="GN77" s="348"/>
      <c r="GO77" s="348"/>
      <c r="GP77" s="348"/>
      <c r="GQ77" s="348"/>
      <c r="GR77" s="348"/>
      <c r="GS77" s="348"/>
      <c r="GT77" s="348"/>
      <c r="GU77" s="348"/>
      <c r="GV77" s="348"/>
      <c r="GW77" s="348"/>
      <c r="GX77" s="348"/>
      <c r="GY77" s="348"/>
      <c r="GZ77" s="348"/>
      <c r="HA77" s="348"/>
      <c r="HB77" s="348"/>
      <c r="HC77" s="348"/>
      <c r="HD77" s="348"/>
      <c r="HE77" s="348"/>
      <c r="HF77" s="348"/>
      <c r="HG77" s="348"/>
      <c r="HH77" s="348"/>
      <c r="HI77" s="348"/>
      <c r="HJ77" s="348"/>
      <c r="HK77" s="348"/>
      <c r="HL77" s="348"/>
      <c r="HM77" s="348"/>
      <c r="HN77" s="348"/>
      <c r="HO77" s="348"/>
      <c r="HP77" s="348"/>
      <c r="HQ77" s="348"/>
      <c r="HR77" s="348"/>
      <c r="HS77" s="348"/>
      <c r="HT77" s="348"/>
      <c r="HU77" s="348"/>
      <c r="HV77" s="348"/>
      <c r="HW77" s="348"/>
      <c r="HX77" s="330"/>
      <c r="HY77" s="330"/>
      <c r="HZ77" s="348"/>
      <c r="IA77" s="348"/>
      <c r="IB77" s="348"/>
      <c r="IC77" s="348"/>
      <c r="ID77" s="330"/>
      <c r="IE77" s="330"/>
      <c r="IF77" s="348"/>
      <c r="IG77" s="330"/>
      <c r="IH77" s="330"/>
      <c r="II77" s="348"/>
      <c r="IJ77" s="348"/>
      <c r="IK77" s="348"/>
      <c r="IL77" s="348"/>
      <c r="IM77" s="330"/>
      <c r="IN77" s="330"/>
      <c r="IO77" s="348"/>
      <c r="IP77" s="330"/>
      <c r="IQ77" s="330"/>
      <c r="IR77" s="348"/>
      <c r="IS77" s="330"/>
      <c r="IT77" s="330"/>
      <c r="IU77" s="348"/>
      <c r="IV77" s="348"/>
      <c r="IW77" s="348"/>
      <c r="IX77" s="348"/>
      <c r="IY77" s="330"/>
      <c r="IZ77" s="330"/>
      <c r="JA77" s="348"/>
      <c r="JB77" s="348"/>
      <c r="JC77" s="348"/>
      <c r="JD77" s="348"/>
      <c r="JE77" s="330"/>
      <c r="JF77" s="330"/>
      <c r="JG77" s="348"/>
      <c r="JH77" s="348"/>
      <c r="JI77" s="348"/>
      <c r="JJ77" s="348"/>
      <c r="JK77" s="333"/>
    </row>
    <row r="78" spans="1:271">
      <c r="A78" s="357" t="s">
        <v>83</v>
      </c>
      <c r="B78" s="357" t="s">
        <v>78</v>
      </c>
      <c r="C78" s="348">
        <v>433.62832761000004</v>
      </c>
      <c r="D78" s="348"/>
      <c r="E78" s="348"/>
      <c r="F78" s="348">
        <v>433.62832761000004</v>
      </c>
      <c r="G78" s="348"/>
      <c r="H78" s="348"/>
      <c r="I78" s="348">
        <v>433.62832761000004</v>
      </c>
      <c r="J78" s="348"/>
      <c r="K78" s="348"/>
      <c r="L78" s="348">
        <v>433.62832761000004</v>
      </c>
      <c r="M78" s="348"/>
      <c r="N78" s="348"/>
      <c r="O78" s="348">
        <v>433.62832761000004</v>
      </c>
      <c r="P78" s="348"/>
      <c r="Q78" s="348"/>
      <c r="R78" s="348">
        <v>433.62832761000004</v>
      </c>
      <c r="S78" s="348"/>
      <c r="T78" s="348"/>
      <c r="U78" s="348">
        <v>433.62832761000004</v>
      </c>
      <c r="V78" s="348"/>
      <c r="W78" s="348"/>
      <c r="X78" s="348">
        <v>433.62832761000004</v>
      </c>
      <c r="Y78" s="348"/>
      <c r="Z78" s="348"/>
      <c r="AA78" s="348">
        <v>433.62832761000004</v>
      </c>
      <c r="AB78" s="348"/>
      <c r="AC78" s="348"/>
      <c r="AD78" s="348">
        <v>433.62832761000004</v>
      </c>
      <c r="AE78" s="348"/>
      <c r="AF78" s="348"/>
      <c r="AG78" s="348">
        <v>433.62832761000004</v>
      </c>
      <c r="AH78" s="348"/>
      <c r="AI78" s="348"/>
      <c r="AJ78" s="348">
        <v>433.62832761000004</v>
      </c>
      <c r="AK78" s="348"/>
      <c r="AL78" s="348"/>
      <c r="AM78" s="348">
        <v>433.62832761000004</v>
      </c>
      <c r="AN78" s="348"/>
      <c r="AO78" s="348"/>
      <c r="AP78" s="348">
        <v>433.62832761000004</v>
      </c>
      <c r="AQ78" s="348"/>
      <c r="AR78" s="348"/>
      <c r="AS78" s="348">
        <v>433.62832761000004</v>
      </c>
      <c r="AT78" s="348"/>
      <c r="AU78" s="348"/>
      <c r="AV78" s="348">
        <v>433.62832761000004</v>
      </c>
      <c r="AW78" s="348"/>
      <c r="AX78" s="348"/>
      <c r="AY78" s="348">
        <v>1132.7991542100001</v>
      </c>
      <c r="AZ78" s="348"/>
      <c r="BA78" s="348"/>
      <c r="BB78" s="348">
        <v>1118.0992062600001</v>
      </c>
      <c r="BC78" s="348"/>
      <c r="BD78" s="348"/>
      <c r="BE78" s="348">
        <v>1100.2501875599999</v>
      </c>
      <c r="BF78" s="348"/>
      <c r="BG78" s="348"/>
      <c r="BH78" s="348">
        <v>1104.38296803</v>
      </c>
      <c r="BI78" s="348"/>
      <c r="BJ78" s="348"/>
      <c r="BK78" s="348">
        <v>1090.14488379</v>
      </c>
      <c r="BL78" s="348"/>
      <c r="BM78" s="348"/>
      <c r="BN78" s="348">
        <v>1085.3985700799999</v>
      </c>
      <c r="BO78" s="348"/>
      <c r="BP78" s="348"/>
      <c r="BQ78" s="348">
        <v>1075.4346531600002</v>
      </c>
      <c r="BR78" s="348"/>
      <c r="BS78" s="348"/>
      <c r="BT78" s="348">
        <v>1061.64643617</v>
      </c>
      <c r="BU78" s="348"/>
      <c r="BV78" s="348"/>
      <c r="BW78" s="348">
        <v>1043.27471457</v>
      </c>
      <c r="BX78" s="348"/>
      <c r="BY78" s="348"/>
      <c r="BZ78" s="348">
        <v>1022.7933297899999</v>
      </c>
      <c r="CA78" s="348"/>
      <c r="CB78" s="348"/>
      <c r="CC78" s="348">
        <v>1019.9604514500001</v>
      </c>
      <c r="CD78" s="348"/>
      <c r="CE78" s="348"/>
      <c r="CF78" s="348">
        <v>1053.66879027</v>
      </c>
      <c r="CG78" s="348"/>
      <c r="CH78" s="348"/>
      <c r="CI78" s="348">
        <v>1068.8340294899999</v>
      </c>
      <c r="CJ78" s="348"/>
      <c r="CK78" s="348"/>
      <c r="CL78" s="348">
        <v>1075.0053512699999</v>
      </c>
      <c r="CM78" s="348"/>
      <c r="CN78" s="348"/>
      <c r="CO78" s="348">
        <v>1063.75267179</v>
      </c>
      <c r="CP78" s="348"/>
      <c r="CQ78" s="348"/>
      <c r="CR78" s="348">
        <v>6913.0199216307001</v>
      </c>
      <c r="CS78" s="348"/>
      <c r="CT78" s="348"/>
      <c r="CU78" s="348">
        <v>6918.0446490100003</v>
      </c>
      <c r="CV78" s="348"/>
      <c r="CW78" s="348"/>
      <c r="CX78" s="348">
        <v>7059.5286205800003</v>
      </c>
      <c r="CY78" s="348"/>
      <c r="CZ78" s="348"/>
      <c r="DA78" s="348">
        <v>7450.9969897000001</v>
      </c>
      <c r="DB78" s="348"/>
      <c r="DC78" s="348"/>
      <c r="DD78" s="348">
        <v>7182.5193497299997</v>
      </c>
      <c r="DE78" s="348"/>
      <c r="DF78" s="348"/>
      <c r="DG78" s="348">
        <v>7225.4344514599998</v>
      </c>
      <c r="DH78" s="348"/>
      <c r="DI78" s="348"/>
      <c r="DJ78" s="348">
        <v>7083.8696351099998</v>
      </c>
      <c r="DK78" s="348"/>
      <c r="DL78" s="348"/>
      <c r="DM78" s="348">
        <v>7029.8131127400002</v>
      </c>
      <c r="DN78" s="348"/>
      <c r="DO78" s="348"/>
      <c r="DP78" s="348">
        <v>7298.9351664099995</v>
      </c>
      <c r="DQ78" s="348"/>
      <c r="DR78" s="348"/>
      <c r="DS78" s="348">
        <v>7392.8978355500003</v>
      </c>
      <c r="DT78" s="348"/>
      <c r="DU78" s="348"/>
      <c r="DV78" s="348">
        <v>7277.5063468799999</v>
      </c>
      <c r="DW78" s="348"/>
      <c r="DX78" s="348"/>
      <c r="DY78" s="348">
        <v>7433.7484199600003</v>
      </c>
      <c r="DZ78" s="348"/>
      <c r="EA78" s="348"/>
      <c r="EB78" s="348">
        <v>7431.1553967700002</v>
      </c>
      <c r="EC78" s="348"/>
      <c r="ED78" s="348"/>
      <c r="EE78" s="348">
        <v>7276.9364024399993</v>
      </c>
      <c r="EF78" s="348"/>
      <c r="EG78" s="348"/>
      <c r="EH78" s="348">
        <v>7280.4819286700003</v>
      </c>
      <c r="EI78" s="348"/>
      <c r="EJ78" s="348"/>
      <c r="EK78" s="348">
        <v>7179.3084029700003</v>
      </c>
      <c r="EL78" s="348"/>
      <c r="EM78" s="348"/>
      <c r="EN78" s="348">
        <v>7120.34723579</v>
      </c>
      <c r="EO78" s="348"/>
      <c r="EP78" s="348"/>
      <c r="EQ78" s="348">
        <v>7046.9269411800005</v>
      </c>
      <c r="ER78" s="348"/>
      <c r="ES78" s="348"/>
      <c r="ET78" s="348">
        <v>7071.8216582100004</v>
      </c>
      <c r="EU78" s="348"/>
      <c r="EV78" s="348"/>
      <c r="EW78" s="348">
        <v>7127.6019596300002</v>
      </c>
      <c r="EX78" s="348"/>
      <c r="EY78" s="348"/>
      <c r="EZ78" s="348">
        <v>7301.5679304300002</v>
      </c>
      <c r="FA78" s="348"/>
      <c r="FB78" s="348"/>
      <c r="FC78" s="348">
        <v>7355.0328599200002</v>
      </c>
      <c r="FD78" s="348"/>
      <c r="FE78" s="348"/>
      <c r="FF78" s="348">
        <v>7710.6841301800005</v>
      </c>
      <c r="FG78" s="348"/>
      <c r="FH78" s="348"/>
      <c r="FI78" s="348">
        <v>7699.9681776300004</v>
      </c>
      <c r="FJ78" s="348"/>
      <c r="FK78" s="348"/>
      <c r="FL78" s="348">
        <v>7674.1109530200001</v>
      </c>
      <c r="FM78" s="348"/>
      <c r="FN78" s="348"/>
      <c r="FO78" s="348">
        <v>7706.4303588000002</v>
      </c>
      <c r="FP78" s="348"/>
      <c r="FQ78" s="348"/>
      <c r="FR78" s="348">
        <v>7619.62479119</v>
      </c>
      <c r="FS78" s="348"/>
      <c r="FT78" s="348"/>
      <c r="FU78" s="348">
        <v>7684.3126261300004</v>
      </c>
      <c r="FV78" s="348"/>
      <c r="FW78" s="348"/>
      <c r="FX78" s="348">
        <v>7639.0649785799997</v>
      </c>
      <c r="FY78" s="348"/>
      <c r="FZ78" s="348"/>
      <c r="GA78" s="348">
        <v>7619.8197899099996</v>
      </c>
      <c r="GB78" s="348"/>
      <c r="GC78" s="348"/>
      <c r="GD78" s="348">
        <v>7632.12867087</v>
      </c>
      <c r="GE78" s="348"/>
      <c r="GF78" s="348"/>
      <c r="GG78" s="348">
        <v>7512.7777419499998</v>
      </c>
      <c r="GH78" s="348"/>
      <c r="GI78" s="348"/>
      <c r="GJ78" s="348">
        <v>7465.1682479600004</v>
      </c>
      <c r="GK78" s="348"/>
      <c r="GL78" s="348"/>
      <c r="GM78" s="348">
        <v>7459.2896650100001</v>
      </c>
      <c r="GN78" s="348"/>
      <c r="GO78" s="348"/>
      <c r="GP78" s="348">
        <v>7507.9198175500005</v>
      </c>
      <c r="GQ78" s="348"/>
      <c r="GR78" s="348"/>
      <c r="GS78" s="348">
        <v>7501.9544623399997</v>
      </c>
      <c r="GT78" s="348"/>
      <c r="GU78" s="348"/>
      <c r="GV78" s="348">
        <v>7403.1962529100001</v>
      </c>
      <c r="GW78" s="348"/>
      <c r="GX78" s="348"/>
      <c r="GY78" s="348">
        <v>7468.9354039700002</v>
      </c>
      <c r="GZ78" s="348"/>
      <c r="HA78" s="348"/>
      <c r="HB78" s="348">
        <v>7531.3637593699996</v>
      </c>
      <c r="HC78" s="348"/>
      <c r="HD78" s="348"/>
      <c r="HE78" s="348">
        <v>7470.7377568399997</v>
      </c>
      <c r="HF78" s="348"/>
      <c r="HG78" s="348"/>
      <c r="HH78" s="348">
        <v>7460.1256617500003</v>
      </c>
      <c r="HI78" s="348"/>
      <c r="HJ78" s="348"/>
      <c r="HK78" s="348">
        <v>7447.6928839299999</v>
      </c>
      <c r="HL78" s="348"/>
      <c r="HM78" s="348"/>
      <c r="HN78" s="348">
        <v>7769.3303452099999</v>
      </c>
      <c r="HO78" s="348"/>
      <c r="HP78" s="348"/>
      <c r="HQ78" s="348">
        <v>7506.8394798299996</v>
      </c>
      <c r="HR78" s="348"/>
      <c r="HS78" s="348"/>
      <c r="HT78" s="348">
        <v>7308.6214248799997</v>
      </c>
      <c r="HU78" s="348"/>
      <c r="HV78" s="348"/>
      <c r="HW78" s="348">
        <v>7200.4154052700005</v>
      </c>
      <c r="HX78" s="330"/>
      <c r="HY78" s="330"/>
      <c r="HZ78" s="348">
        <v>7209.0930982200007</v>
      </c>
      <c r="IA78" s="348"/>
      <c r="IB78" s="348"/>
      <c r="IC78" s="348">
        <v>7141.0245234100003</v>
      </c>
      <c r="ID78" s="330"/>
      <c r="IE78" s="330"/>
      <c r="IF78" s="348">
        <v>18117.937871040001</v>
      </c>
      <c r="IG78" s="330"/>
      <c r="IH78" s="330"/>
      <c r="II78" s="348">
        <v>18426.68213583</v>
      </c>
      <c r="IJ78" s="348"/>
      <c r="IK78" s="348"/>
      <c r="IL78" s="348">
        <v>18940.897079229999</v>
      </c>
      <c r="IM78" s="330"/>
      <c r="IN78" s="330"/>
      <c r="IO78" s="348">
        <v>19126.637310549999</v>
      </c>
      <c r="IP78" s="330"/>
      <c r="IQ78" s="330"/>
      <c r="IR78" s="348">
        <v>19965.83838841</v>
      </c>
      <c r="IS78" s="330"/>
      <c r="IT78" s="330"/>
      <c r="IU78" s="348">
        <v>19725.415375560002</v>
      </c>
      <c r="IV78" s="348"/>
      <c r="IW78" s="348"/>
      <c r="IX78" s="348">
        <v>19507.016174339999</v>
      </c>
      <c r="IY78" s="330"/>
      <c r="IZ78" s="330"/>
      <c r="JA78" s="348">
        <v>18642.419190919998</v>
      </c>
      <c r="JB78" s="348"/>
      <c r="JC78" s="348"/>
      <c r="JD78" s="348">
        <v>19212.004948130001</v>
      </c>
      <c r="JE78" s="330"/>
      <c r="JF78" s="330"/>
      <c r="JG78" s="348">
        <v>18829.944484889998</v>
      </c>
      <c r="JH78" s="348"/>
      <c r="JI78" s="348"/>
      <c r="JJ78" s="348"/>
      <c r="JK78" s="333"/>
    </row>
    <row r="79" spans="1:271">
      <c r="A79" s="330" t="s">
        <v>86</v>
      </c>
      <c r="B79" s="330" t="s">
        <v>78</v>
      </c>
      <c r="C79" s="359"/>
      <c r="D79" s="359"/>
      <c r="E79" s="359"/>
      <c r="F79" s="359"/>
      <c r="G79" s="359"/>
      <c r="H79" s="359"/>
      <c r="I79" s="359"/>
      <c r="J79" s="359"/>
      <c r="K79" s="359"/>
      <c r="L79" s="359"/>
      <c r="M79" s="359"/>
      <c r="N79" s="359"/>
      <c r="O79" s="359"/>
      <c r="P79" s="359"/>
      <c r="Q79" s="359"/>
      <c r="R79" s="359"/>
      <c r="S79" s="359"/>
      <c r="T79" s="359"/>
      <c r="U79" s="359"/>
      <c r="V79" s="359"/>
      <c r="W79" s="359"/>
      <c r="X79" s="359"/>
      <c r="Y79" s="359"/>
      <c r="Z79" s="359"/>
      <c r="AA79" s="359">
        <v>0</v>
      </c>
      <c r="AB79" s="359"/>
      <c r="AC79" s="359"/>
      <c r="AD79" s="359">
        <v>0</v>
      </c>
      <c r="AE79" s="359"/>
      <c r="AF79" s="359"/>
      <c r="AG79" s="359">
        <v>0</v>
      </c>
      <c r="AH79" s="359"/>
      <c r="AI79" s="359"/>
      <c r="AJ79" s="359">
        <v>0</v>
      </c>
      <c r="AK79" s="359"/>
      <c r="AL79" s="359"/>
      <c r="AM79" s="359">
        <v>7292</v>
      </c>
      <c r="AN79" s="359"/>
      <c r="AO79" s="359"/>
      <c r="AP79" s="359">
        <v>7617.6</v>
      </c>
      <c r="AQ79" s="359"/>
      <c r="AR79" s="359"/>
      <c r="AS79" s="359">
        <v>7294</v>
      </c>
      <c r="AT79" s="359"/>
      <c r="AU79" s="359"/>
      <c r="AV79" s="359">
        <v>6185.2</v>
      </c>
      <c r="AW79" s="359"/>
      <c r="AX79" s="359"/>
      <c r="AY79" s="359">
        <v>6838.3</v>
      </c>
      <c r="AZ79" s="359"/>
      <c r="BA79" s="359"/>
      <c r="BB79" s="359">
        <v>5736.3</v>
      </c>
      <c r="BC79" s="359"/>
      <c r="BD79" s="359"/>
      <c r="BE79" s="359">
        <v>7261.4</v>
      </c>
      <c r="BF79" s="359"/>
      <c r="BG79" s="359"/>
      <c r="BH79" s="359">
        <v>7201.6</v>
      </c>
      <c r="BI79" s="359"/>
      <c r="BJ79" s="359"/>
      <c r="BK79" s="359">
        <v>7453</v>
      </c>
      <c r="BL79" s="359"/>
      <c r="BM79" s="359"/>
      <c r="BN79" s="359">
        <v>7292</v>
      </c>
      <c r="BO79" s="359"/>
      <c r="BP79" s="359"/>
      <c r="BQ79" s="359">
        <v>5048</v>
      </c>
      <c r="BR79" s="359"/>
      <c r="BS79" s="359"/>
      <c r="BT79" s="359">
        <v>5209</v>
      </c>
      <c r="BU79" s="359"/>
      <c r="BV79" s="359"/>
      <c r="BW79" s="359">
        <v>6229</v>
      </c>
      <c r="BX79" s="359"/>
      <c r="BY79" s="359"/>
      <c r="BZ79" s="359">
        <v>5522</v>
      </c>
      <c r="CA79" s="359"/>
      <c r="CB79" s="359"/>
      <c r="CC79" s="359">
        <v>5274</v>
      </c>
      <c r="CD79" s="359"/>
      <c r="CE79" s="359"/>
      <c r="CF79" s="359">
        <v>6280</v>
      </c>
      <c r="CG79" s="359"/>
      <c r="CH79" s="359"/>
      <c r="CI79" s="359">
        <v>5648</v>
      </c>
      <c r="CJ79" s="359"/>
      <c r="CK79" s="359"/>
      <c r="CL79" s="359">
        <v>5213</v>
      </c>
      <c r="CM79" s="359"/>
      <c r="CN79" s="359"/>
      <c r="CO79" s="359">
        <v>5382</v>
      </c>
      <c r="CP79" s="359"/>
      <c r="CQ79" s="359"/>
      <c r="CR79" s="359">
        <v>5842</v>
      </c>
      <c r="CS79" s="359"/>
      <c r="CT79" s="359"/>
      <c r="CU79" s="359">
        <v>5742</v>
      </c>
      <c r="CV79" s="359"/>
      <c r="CW79" s="359"/>
      <c r="CX79" s="359">
        <v>8969</v>
      </c>
      <c r="CY79" s="359"/>
      <c r="CZ79" s="359"/>
      <c r="DA79" s="359">
        <v>10609</v>
      </c>
      <c r="DB79" s="359"/>
      <c r="DC79" s="359"/>
      <c r="DD79" s="359">
        <v>8650</v>
      </c>
      <c r="DE79" s="359"/>
      <c r="DF79" s="359"/>
      <c r="DG79" s="359">
        <v>8146</v>
      </c>
      <c r="DH79" s="359"/>
      <c r="DI79" s="359"/>
      <c r="DJ79" s="359">
        <v>9512.0310000000009</v>
      </c>
      <c r="DK79" s="359"/>
      <c r="DL79" s="359"/>
      <c r="DM79" s="359">
        <v>13741</v>
      </c>
      <c r="DN79" s="359"/>
      <c r="DO79" s="359"/>
      <c r="DP79" s="359">
        <v>13799.956000000002</v>
      </c>
      <c r="DQ79" s="359"/>
      <c r="DR79" s="359"/>
      <c r="DS79" s="359">
        <v>15506.965</v>
      </c>
      <c r="DT79" s="359"/>
      <c r="DU79" s="359"/>
      <c r="DV79" s="359">
        <v>15778.922</v>
      </c>
      <c r="DW79" s="359"/>
      <c r="DX79" s="359"/>
      <c r="DY79" s="359">
        <v>16873.598999999998</v>
      </c>
      <c r="DZ79" s="359"/>
      <c r="EA79" s="359"/>
      <c r="EB79" s="359">
        <v>17872.387000000002</v>
      </c>
      <c r="EC79" s="359"/>
      <c r="ED79" s="359"/>
      <c r="EE79" s="359">
        <v>15077.945999999998</v>
      </c>
      <c r="EF79" s="359"/>
      <c r="EG79" s="359"/>
      <c r="EH79" s="359">
        <v>14802.611999999999</v>
      </c>
      <c r="EI79" s="359"/>
      <c r="EJ79" s="359"/>
      <c r="EK79" s="359">
        <v>18332.143</v>
      </c>
      <c r="EL79" s="359"/>
      <c r="EM79" s="359"/>
      <c r="EN79" s="359">
        <v>16667.742999999999</v>
      </c>
      <c r="EO79" s="359"/>
      <c r="EP79" s="359"/>
      <c r="EQ79" s="359">
        <v>15690.688999999998</v>
      </c>
      <c r="ER79" s="359"/>
      <c r="ES79" s="359"/>
      <c r="ET79" s="359">
        <v>20306.851999999999</v>
      </c>
      <c r="EU79" s="359"/>
      <c r="EV79" s="359"/>
      <c r="EW79" s="359">
        <v>24632.321999999996</v>
      </c>
      <c r="EX79" s="359"/>
      <c r="EY79" s="359"/>
      <c r="EZ79" s="359">
        <v>17331.161</v>
      </c>
      <c r="FA79" s="359"/>
      <c r="FB79" s="359"/>
      <c r="FC79" s="359">
        <v>16292.729000000001</v>
      </c>
      <c r="FD79" s="359"/>
      <c r="FE79" s="359"/>
      <c r="FF79" s="359">
        <v>16407</v>
      </c>
      <c r="FG79" s="359"/>
      <c r="FH79" s="359"/>
      <c r="FI79" s="359">
        <v>12835.244000000001</v>
      </c>
      <c r="FJ79" s="359"/>
      <c r="FK79" s="359"/>
      <c r="FL79" s="359">
        <v>13863.896000000001</v>
      </c>
      <c r="FM79" s="359"/>
      <c r="FN79" s="359"/>
      <c r="FO79" s="359">
        <v>16157.638000000001</v>
      </c>
      <c r="FP79" s="359"/>
      <c r="FQ79" s="359"/>
      <c r="FR79" s="359">
        <v>19000.38</v>
      </c>
      <c r="FS79" s="359"/>
      <c r="FT79" s="359"/>
      <c r="FU79" s="359">
        <v>16738.137999999999</v>
      </c>
      <c r="FV79" s="359"/>
      <c r="FW79" s="359"/>
      <c r="FX79" s="359">
        <v>20355.297000000002</v>
      </c>
      <c r="FY79" s="359"/>
      <c r="FZ79" s="359"/>
      <c r="GA79" s="359">
        <v>22430.063999999998</v>
      </c>
      <c r="GB79" s="359"/>
      <c r="GC79" s="359"/>
      <c r="GD79" s="359">
        <v>21907.78</v>
      </c>
      <c r="GE79" s="359"/>
      <c r="GF79" s="359"/>
      <c r="GG79" s="359">
        <v>14767.81</v>
      </c>
      <c r="GH79" s="359"/>
      <c r="GI79" s="359"/>
      <c r="GJ79" s="359">
        <v>11482.187999999998</v>
      </c>
      <c r="GK79" s="359"/>
      <c r="GL79" s="359"/>
      <c r="GM79" s="359">
        <v>12687.76</v>
      </c>
      <c r="GN79" s="359"/>
      <c r="GO79" s="359"/>
      <c r="GP79" s="359">
        <v>9162.7710000000006</v>
      </c>
      <c r="GQ79" s="359"/>
      <c r="GR79" s="359"/>
      <c r="GS79" s="359">
        <v>11946.159</v>
      </c>
      <c r="GT79" s="359"/>
      <c r="GU79" s="359"/>
      <c r="GV79" s="359">
        <v>13581.995999999999</v>
      </c>
      <c r="GW79" s="359"/>
      <c r="GX79" s="359"/>
      <c r="GY79" s="359">
        <v>13251.951000000001</v>
      </c>
      <c r="GZ79" s="359"/>
      <c r="HA79" s="359"/>
      <c r="HB79" s="359">
        <v>13397.37</v>
      </c>
      <c r="HC79" s="359"/>
      <c r="HD79" s="359"/>
      <c r="HE79" s="359">
        <v>17086.22</v>
      </c>
      <c r="HF79" s="359"/>
      <c r="HG79" s="359"/>
      <c r="HH79" s="359">
        <v>13589.011000000002</v>
      </c>
      <c r="HI79" s="359"/>
      <c r="HJ79" s="359"/>
      <c r="HK79" s="359">
        <v>21773.775000000001</v>
      </c>
      <c r="HL79" s="359"/>
      <c r="HM79" s="359"/>
      <c r="HN79" s="359">
        <v>22352.409</v>
      </c>
      <c r="HO79" s="359"/>
      <c r="HP79" s="359"/>
      <c r="HQ79" s="359">
        <v>26207.074000000001</v>
      </c>
      <c r="HR79" s="359"/>
      <c r="HS79" s="359"/>
      <c r="HT79" s="359">
        <v>23164.194</v>
      </c>
      <c r="HU79" s="359"/>
      <c r="HV79" s="359"/>
      <c r="HW79" s="359">
        <v>21343.222000000002</v>
      </c>
      <c r="HX79" s="330"/>
      <c r="HY79" s="330"/>
      <c r="HZ79" s="359">
        <v>20879.705999999998</v>
      </c>
      <c r="IA79" s="359"/>
      <c r="IB79" s="359"/>
      <c r="IC79" s="359">
        <v>20645.027999999998</v>
      </c>
      <c r="ID79" s="330"/>
      <c r="IE79" s="330"/>
      <c r="IF79" s="359">
        <v>20412.824000000001</v>
      </c>
      <c r="IG79" s="330"/>
      <c r="IH79" s="330"/>
      <c r="II79" s="359">
        <v>23061.023000000001</v>
      </c>
      <c r="IJ79" s="359"/>
      <c r="IK79" s="359"/>
      <c r="IL79" s="359">
        <v>23340.554</v>
      </c>
      <c r="IM79" s="330"/>
      <c r="IN79" s="330"/>
      <c r="IO79" s="359">
        <v>30316.221000000005</v>
      </c>
      <c r="IP79" s="330"/>
      <c r="IQ79" s="330"/>
      <c r="IR79" s="359">
        <v>33383.288999999997</v>
      </c>
      <c r="IS79" s="330"/>
      <c r="IT79" s="330"/>
      <c r="IU79" s="359">
        <v>29111.684000000001</v>
      </c>
      <c r="IV79" s="359"/>
      <c r="IW79" s="359"/>
      <c r="IX79" s="359">
        <v>28697.656999999999</v>
      </c>
      <c r="IY79" s="330"/>
      <c r="IZ79" s="330"/>
      <c r="JA79" s="359">
        <v>29122.567999999999</v>
      </c>
      <c r="JB79" s="348"/>
      <c r="JC79" s="348"/>
      <c r="JD79" s="359">
        <v>24107.664000000001</v>
      </c>
      <c r="JE79" s="330"/>
      <c r="JF79" s="330"/>
      <c r="JG79" s="359">
        <v>23804.965</v>
      </c>
      <c r="JH79" s="359"/>
      <c r="JI79" s="359"/>
      <c r="JJ79" s="359"/>
      <c r="JK79" s="171" t="s">
        <v>30</v>
      </c>
    </row>
    <row r="80" spans="1:271">
      <c r="A80" s="330" t="s">
        <v>79</v>
      </c>
      <c r="B80" s="330" t="s">
        <v>78</v>
      </c>
      <c r="C80" s="359"/>
      <c r="D80" s="359"/>
      <c r="E80" s="359"/>
      <c r="F80" s="359"/>
      <c r="G80" s="359"/>
      <c r="H80" s="359"/>
      <c r="I80" s="359"/>
      <c r="J80" s="359"/>
      <c r="K80" s="359"/>
      <c r="L80" s="359"/>
      <c r="M80" s="359"/>
      <c r="N80" s="359"/>
      <c r="O80" s="359"/>
      <c r="P80" s="359"/>
      <c r="Q80" s="359"/>
      <c r="R80" s="359"/>
      <c r="S80" s="359"/>
      <c r="T80" s="359"/>
      <c r="U80" s="359"/>
      <c r="V80" s="359"/>
      <c r="W80" s="359"/>
      <c r="X80" s="359"/>
      <c r="Y80" s="359"/>
      <c r="Z80" s="359"/>
      <c r="AA80" s="359">
        <v>0</v>
      </c>
      <c r="AB80" s="359"/>
      <c r="AC80" s="359"/>
      <c r="AD80" s="359">
        <v>0</v>
      </c>
      <c r="AE80" s="359"/>
      <c r="AF80" s="359"/>
      <c r="AG80" s="359">
        <v>0</v>
      </c>
      <c r="AH80" s="359"/>
      <c r="AI80" s="359"/>
      <c r="AJ80" s="359">
        <v>0</v>
      </c>
      <c r="AK80" s="359"/>
      <c r="AL80" s="359"/>
      <c r="AM80" s="359">
        <v>1499.8</v>
      </c>
      <c r="AN80" s="359"/>
      <c r="AO80" s="359"/>
      <c r="AP80" s="359">
        <v>1906.7</v>
      </c>
      <c r="AQ80" s="359"/>
      <c r="AR80" s="359"/>
      <c r="AS80" s="359">
        <v>2030.2</v>
      </c>
      <c r="AT80" s="359"/>
      <c r="AU80" s="359"/>
      <c r="AV80" s="359">
        <v>1813.9</v>
      </c>
      <c r="AW80" s="359"/>
      <c r="AX80" s="359"/>
      <c r="AY80" s="359">
        <v>2744.5</v>
      </c>
      <c r="AZ80" s="359"/>
      <c r="BA80" s="359"/>
      <c r="BB80" s="359">
        <v>1823.8</v>
      </c>
      <c r="BC80" s="359"/>
      <c r="BD80" s="359"/>
      <c r="BE80" s="359">
        <v>3659.2</v>
      </c>
      <c r="BF80" s="359"/>
      <c r="BG80" s="359"/>
      <c r="BH80" s="359">
        <v>3493.8</v>
      </c>
      <c r="BI80" s="359"/>
      <c r="BJ80" s="359"/>
      <c r="BK80" s="359">
        <v>4229.8</v>
      </c>
      <c r="BL80" s="359"/>
      <c r="BM80" s="359"/>
      <c r="BN80" s="359">
        <v>3764</v>
      </c>
      <c r="BO80" s="359"/>
      <c r="BP80" s="359"/>
      <c r="BQ80" s="359">
        <v>2318</v>
      </c>
      <c r="BR80" s="359"/>
      <c r="BS80" s="359"/>
      <c r="BT80" s="359">
        <v>2512</v>
      </c>
      <c r="BU80" s="359"/>
      <c r="BV80" s="359"/>
      <c r="BW80" s="359">
        <v>3271</v>
      </c>
      <c r="BX80" s="359"/>
      <c r="BY80" s="359"/>
      <c r="BZ80" s="359">
        <v>2724</v>
      </c>
      <c r="CA80" s="359"/>
      <c r="CB80" s="359"/>
      <c r="CC80" s="359">
        <v>2583</v>
      </c>
      <c r="CD80" s="359"/>
      <c r="CE80" s="359"/>
      <c r="CF80" s="359">
        <v>3330</v>
      </c>
      <c r="CG80" s="359"/>
      <c r="CH80" s="359"/>
      <c r="CI80" s="359">
        <v>2889</v>
      </c>
      <c r="CJ80" s="359"/>
      <c r="CK80" s="359"/>
      <c r="CL80" s="359">
        <v>2809</v>
      </c>
      <c r="CM80" s="359"/>
      <c r="CN80" s="359"/>
      <c r="CO80" s="359">
        <v>3506</v>
      </c>
      <c r="CP80" s="359"/>
      <c r="CQ80" s="359"/>
      <c r="CR80" s="359">
        <v>3786</v>
      </c>
      <c r="CS80" s="359"/>
      <c r="CT80" s="359"/>
      <c r="CU80" s="359">
        <v>3998</v>
      </c>
      <c r="CV80" s="359"/>
      <c r="CW80" s="359"/>
      <c r="CX80" s="359">
        <v>6164</v>
      </c>
      <c r="CY80" s="359"/>
      <c r="CZ80" s="359"/>
      <c r="DA80" s="359">
        <v>7689</v>
      </c>
      <c r="DB80" s="359"/>
      <c r="DC80" s="359"/>
      <c r="DD80" s="359">
        <v>5754</v>
      </c>
      <c r="DE80" s="359"/>
      <c r="DF80" s="359"/>
      <c r="DG80" s="359">
        <v>6645</v>
      </c>
      <c r="DH80" s="359"/>
      <c r="DI80" s="359"/>
      <c r="DJ80" s="359">
        <v>7500.1460000000006</v>
      </c>
      <c r="DK80" s="359"/>
      <c r="DL80" s="359"/>
      <c r="DM80" s="359">
        <v>11803</v>
      </c>
      <c r="DN80" s="359"/>
      <c r="DO80" s="359"/>
      <c r="DP80" s="359">
        <v>12592.479000000001</v>
      </c>
      <c r="DQ80" s="359"/>
      <c r="DR80" s="359"/>
      <c r="DS80" s="359">
        <v>14329.347</v>
      </c>
      <c r="DT80" s="359"/>
      <c r="DU80" s="359"/>
      <c r="DV80" s="359">
        <v>14489.526</v>
      </c>
      <c r="DW80" s="359"/>
      <c r="DX80" s="359"/>
      <c r="DY80" s="359">
        <v>15318.614999999998</v>
      </c>
      <c r="DZ80" s="359"/>
      <c r="EA80" s="359"/>
      <c r="EB80" s="359">
        <v>16909.455000000002</v>
      </c>
      <c r="EC80" s="359"/>
      <c r="ED80" s="359"/>
      <c r="EE80" s="359">
        <v>13918.064999999999</v>
      </c>
      <c r="EF80" s="359"/>
      <c r="EG80" s="359"/>
      <c r="EH80" s="359">
        <v>13926.031999999999</v>
      </c>
      <c r="EI80" s="359"/>
      <c r="EJ80" s="359"/>
      <c r="EK80" s="359">
        <v>17247.445</v>
      </c>
      <c r="EL80" s="359"/>
      <c r="EM80" s="359"/>
      <c r="EN80" s="359">
        <v>15225.390999999998</v>
      </c>
      <c r="EO80" s="359"/>
      <c r="EP80" s="359"/>
      <c r="EQ80" s="359">
        <v>14489.058999999999</v>
      </c>
      <c r="ER80" s="359"/>
      <c r="ES80" s="359"/>
      <c r="ET80" s="359">
        <v>19118.14</v>
      </c>
      <c r="EU80" s="359"/>
      <c r="EV80" s="359"/>
      <c r="EW80" s="359">
        <v>23487.557999999997</v>
      </c>
      <c r="EX80" s="359"/>
      <c r="EY80" s="359"/>
      <c r="EZ80" s="359">
        <v>16161.076000000001</v>
      </c>
      <c r="FA80" s="359"/>
      <c r="FB80" s="359"/>
      <c r="FC80" s="359">
        <v>13050.729000000001</v>
      </c>
      <c r="FD80" s="359"/>
      <c r="FE80" s="359"/>
      <c r="FF80" s="359">
        <v>12938</v>
      </c>
      <c r="FG80" s="359"/>
      <c r="FH80" s="359"/>
      <c r="FI80" s="359">
        <v>9820.9470000000001</v>
      </c>
      <c r="FJ80" s="359"/>
      <c r="FK80" s="359"/>
      <c r="FL80" s="359">
        <v>10783.793</v>
      </c>
      <c r="FM80" s="359"/>
      <c r="FN80" s="359"/>
      <c r="FO80" s="359">
        <v>12958.743</v>
      </c>
      <c r="FP80" s="359"/>
      <c r="FQ80" s="359"/>
      <c r="FR80" s="359">
        <v>15159.838</v>
      </c>
      <c r="FS80" s="359"/>
      <c r="FT80" s="359"/>
      <c r="FU80" s="359">
        <v>12884.728999999999</v>
      </c>
      <c r="FV80" s="359"/>
      <c r="FW80" s="359"/>
      <c r="FX80" s="359">
        <v>17467.825000000001</v>
      </c>
      <c r="FY80" s="359"/>
      <c r="FZ80" s="359"/>
      <c r="GA80" s="359">
        <v>18846.561999999998</v>
      </c>
      <c r="GB80" s="359"/>
      <c r="GC80" s="359"/>
      <c r="GD80" s="359">
        <v>18682.288999999997</v>
      </c>
      <c r="GE80" s="359"/>
      <c r="GF80" s="359"/>
      <c r="GG80" s="359">
        <v>11862.4</v>
      </c>
      <c r="GH80" s="359"/>
      <c r="GI80" s="359"/>
      <c r="GJ80" s="359">
        <v>10105.262999999999</v>
      </c>
      <c r="GK80" s="359"/>
      <c r="GL80" s="359"/>
      <c r="GM80" s="359">
        <v>8479.2139999999999</v>
      </c>
      <c r="GN80" s="359"/>
      <c r="GO80" s="359"/>
      <c r="GP80" s="359">
        <v>5114.8730000000014</v>
      </c>
      <c r="GQ80" s="359"/>
      <c r="GR80" s="359"/>
      <c r="GS80" s="359">
        <v>7711.8509999999997</v>
      </c>
      <c r="GT80" s="359"/>
      <c r="GU80" s="359"/>
      <c r="GV80" s="359">
        <v>9498.512999999999</v>
      </c>
      <c r="GW80" s="359"/>
      <c r="GX80" s="359"/>
      <c r="GY80" s="359">
        <v>8118.6390000000001</v>
      </c>
      <c r="GZ80" s="359"/>
      <c r="HA80" s="359"/>
      <c r="HB80" s="359">
        <v>7714.0710000000008</v>
      </c>
      <c r="HC80" s="359"/>
      <c r="HD80" s="359"/>
      <c r="HE80" s="359">
        <v>11459.601999999999</v>
      </c>
      <c r="HF80" s="359"/>
      <c r="HG80" s="359"/>
      <c r="HH80" s="359">
        <v>8351.344000000001</v>
      </c>
      <c r="HI80" s="359"/>
      <c r="HJ80" s="359"/>
      <c r="HK80" s="359">
        <v>13510.62</v>
      </c>
      <c r="HL80" s="359"/>
      <c r="HM80" s="359"/>
      <c r="HN80" s="359">
        <v>13061.731</v>
      </c>
      <c r="HO80" s="359"/>
      <c r="HP80" s="359"/>
      <c r="HQ80" s="359">
        <v>13208.582</v>
      </c>
      <c r="HR80" s="359"/>
      <c r="HS80" s="359"/>
      <c r="HT80" s="359">
        <v>10928.791999999999</v>
      </c>
      <c r="HU80" s="359"/>
      <c r="HV80" s="359"/>
      <c r="HW80" s="359">
        <v>9165.4950000000008</v>
      </c>
      <c r="HX80" s="330"/>
      <c r="HY80" s="330"/>
      <c r="HZ80" s="359">
        <v>9097.6440000000002</v>
      </c>
      <c r="IA80" s="359"/>
      <c r="IB80" s="359"/>
      <c r="IC80" s="359">
        <v>9503.0009999999984</v>
      </c>
      <c r="ID80" s="330"/>
      <c r="IE80" s="330"/>
      <c r="IF80" s="359">
        <v>9572.3640000000014</v>
      </c>
      <c r="IG80" s="330"/>
      <c r="IH80" s="330"/>
      <c r="II80" s="359">
        <v>12747.089</v>
      </c>
      <c r="IJ80" s="359"/>
      <c r="IK80" s="359"/>
      <c r="IL80" s="359">
        <v>13013.382</v>
      </c>
      <c r="IM80" s="330"/>
      <c r="IN80" s="330"/>
      <c r="IO80" s="359">
        <v>18327.571000000004</v>
      </c>
      <c r="IP80" s="330"/>
      <c r="IQ80" s="330"/>
      <c r="IR80" s="359">
        <v>22638.414999999997</v>
      </c>
      <c r="IS80" s="330"/>
      <c r="IT80" s="330"/>
      <c r="IU80" s="359">
        <v>17206.945</v>
      </c>
      <c r="IV80" s="359"/>
      <c r="IW80" s="359"/>
      <c r="IX80" s="359">
        <v>17098.419999999998</v>
      </c>
      <c r="IY80" s="330"/>
      <c r="IZ80" s="330"/>
      <c r="JA80" s="359">
        <v>18288.936999999998</v>
      </c>
      <c r="JB80" s="348"/>
      <c r="JC80" s="348"/>
      <c r="JD80" s="359">
        <v>13612.956</v>
      </c>
      <c r="JE80" s="330"/>
      <c r="JF80" s="330"/>
      <c r="JG80" s="359">
        <v>12075.27</v>
      </c>
      <c r="JH80" s="359"/>
      <c r="JI80" s="359"/>
      <c r="JJ80" s="359"/>
      <c r="JK80" s="340"/>
    </row>
    <row r="81" spans="1:271">
      <c r="A81" s="357" t="s">
        <v>80</v>
      </c>
      <c r="B81" s="357" t="s">
        <v>78</v>
      </c>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c r="CF81" s="348"/>
      <c r="CG81" s="348"/>
      <c r="CH81" s="348"/>
      <c r="CI81" s="348"/>
      <c r="CJ81" s="348"/>
      <c r="CK81" s="348"/>
      <c r="CL81" s="348"/>
      <c r="CM81" s="348"/>
      <c r="CN81" s="348"/>
      <c r="CO81" s="348"/>
      <c r="CP81" s="348"/>
      <c r="CQ81" s="348"/>
      <c r="CR81" s="348"/>
      <c r="CS81" s="348"/>
      <c r="CT81" s="348"/>
      <c r="CU81" s="348"/>
      <c r="CV81" s="348"/>
      <c r="CW81" s="348"/>
      <c r="CX81" s="348"/>
      <c r="CY81" s="348"/>
      <c r="CZ81" s="348"/>
      <c r="DA81" s="348"/>
      <c r="DB81" s="348"/>
      <c r="DC81" s="348"/>
      <c r="DD81" s="348"/>
      <c r="DE81" s="348"/>
      <c r="DF81" s="348"/>
      <c r="DG81" s="348"/>
      <c r="DH81" s="348"/>
      <c r="DI81" s="348"/>
      <c r="DJ81" s="348"/>
      <c r="DK81" s="348"/>
      <c r="DL81" s="348"/>
      <c r="DM81" s="348"/>
      <c r="DN81" s="348"/>
      <c r="DO81" s="348"/>
      <c r="DP81" s="348"/>
      <c r="DQ81" s="348"/>
      <c r="DR81" s="348"/>
      <c r="DS81" s="348"/>
      <c r="DT81" s="348"/>
      <c r="DU81" s="348"/>
      <c r="DV81" s="348"/>
      <c r="DW81" s="348"/>
      <c r="DX81" s="348"/>
      <c r="DY81" s="348"/>
      <c r="DZ81" s="348"/>
      <c r="EA81" s="348"/>
      <c r="EB81" s="348"/>
      <c r="EC81" s="348"/>
      <c r="ED81" s="348"/>
      <c r="EE81" s="348"/>
      <c r="EF81" s="348"/>
      <c r="EG81" s="348"/>
      <c r="EH81" s="348"/>
      <c r="EI81" s="348"/>
      <c r="EJ81" s="348"/>
      <c r="EK81" s="348"/>
      <c r="EL81" s="348"/>
      <c r="EM81" s="348"/>
      <c r="EN81" s="348"/>
      <c r="EO81" s="348"/>
      <c r="EP81" s="348"/>
      <c r="EQ81" s="348"/>
      <c r="ER81" s="348"/>
      <c r="ES81" s="348"/>
      <c r="ET81" s="348"/>
      <c r="EU81" s="348"/>
      <c r="EV81" s="348"/>
      <c r="EW81" s="348"/>
      <c r="EX81" s="348"/>
      <c r="EY81" s="348"/>
      <c r="EZ81" s="348"/>
      <c r="FA81" s="348"/>
      <c r="FB81" s="348"/>
      <c r="FC81" s="348"/>
      <c r="FD81" s="348"/>
      <c r="FE81" s="348"/>
      <c r="FF81" s="348"/>
      <c r="FG81" s="348"/>
      <c r="FH81" s="348"/>
      <c r="FI81" s="348"/>
      <c r="FJ81" s="348"/>
      <c r="FK81" s="348"/>
      <c r="FL81" s="348"/>
      <c r="FM81" s="348"/>
      <c r="FN81" s="348"/>
      <c r="FO81" s="348"/>
      <c r="FP81" s="348"/>
      <c r="FQ81" s="348"/>
      <c r="FR81" s="348"/>
      <c r="FS81" s="348"/>
      <c r="FT81" s="348"/>
      <c r="FU81" s="348"/>
      <c r="FV81" s="348"/>
      <c r="FW81" s="348"/>
      <c r="FX81" s="348"/>
      <c r="FY81" s="348"/>
      <c r="FZ81" s="348"/>
      <c r="GA81" s="348"/>
      <c r="GB81" s="348"/>
      <c r="GC81" s="348"/>
      <c r="GD81" s="348"/>
      <c r="GE81" s="348"/>
      <c r="GF81" s="348"/>
      <c r="GG81" s="348"/>
      <c r="GH81" s="348"/>
      <c r="GI81" s="348"/>
      <c r="GJ81" s="348"/>
      <c r="GK81" s="348"/>
      <c r="GL81" s="348"/>
      <c r="GM81" s="348"/>
      <c r="GN81" s="348"/>
      <c r="GO81" s="348"/>
      <c r="GP81" s="348"/>
      <c r="GQ81" s="348"/>
      <c r="GR81" s="348"/>
      <c r="GS81" s="348"/>
      <c r="GT81" s="348"/>
      <c r="GU81" s="348"/>
      <c r="GV81" s="348"/>
      <c r="GW81" s="348"/>
      <c r="GX81" s="348"/>
      <c r="GY81" s="348"/>
      <c r="GZ81" s="348"/>
      <c r="HA81" s="348"/>
      <c r="HB81" s="348"/>
      <c r="HC81" s="348"/>
      <c r="HD81" s="348"/>
      <c r="HE81" s="348"/>
      <c r="HF81" s="348"/>
      <c r="HG81" s="348"/>
      <c r="HH81" s="348"/>
      <c r="HI81" s="348"/>
      <c r="HJ81" s="348"/>
      <c r="HK81" s="348"/>
      <c r="HL81" s="348"/>
      <c r="HM81" s="348"/>
      <c r="HN81" s="348"/>
      <c r="HO81" s="348"/>
      <c r="HP81" s="348"/>
      <c r="HQ81" s="348"/>
      <c r="HR81" s="348"/>
      <c r="HS81" s="348"/>
      <c r="HT81" s="348"/>
      <c r="HU81" s="348"/>
      <c r="HV81" s="348"/>
      <c r="HW81" s="348"/>
      <c r="HX81" s="330"/>
      <c r="HY81" s="330"/>
      <c r="HZ81" s="348"/>
      <c r="IA81" s="348"/>
      <c r="IB81" s="348"/>
      <c r="IC81" s="348"/>
      <c r="ID81" s="330"/>
      <c r="IE81" s="330"/>
      <c r="IF81" s="348"/>
      <c r="IG81" s="330"/>
      <c r="IH81" s="330"/>
      <c r="II81" s="348"/>
      <c r="IJ81" s="348"/>
      <c r="IK81" s="348"/>
      <c r="IL81" s="348"/>
      <c r="IM81" s="330"/>
      <c r="IN81" s="330"/>
      <c r="IO81" s="348"/>
      <c r="IP81" s="330"/>
      <c r="IQ81" s="330"/>
      <c r="IR81" s="348"/>
      <c r="IS81" s="330"/>
      <c r="IT81" s="330"/>
      <c r="IU81" s="348"/>
      <c r="IV81" s="348"/>
      <c r="IW81" s="348"/>
      <c r="IX81" s="348"/>
      <c r="IY81" s="330"/>
      <c r="IZ81" s="330"/>
      <c r="JA81" s="348"/>
      <c r="JB81" s="348"/>
      <c r="JC81" s="348"/>
      <c r="JD81" s="348"/>
      <c r="JE81" s="330"/>
      <c r="JF81" s="330"/>
      <c r="JG81" s="348"/>
      <c r="JH81" s="348"/>
      <c r="JI81" s="348"/>
      <c r="JJ81" s="348"/>
      <c r="JK81" s="333"/>
    </row>
    <row r="82" spans="1:271">
      <c r="A82" s="357" t="s">
        <v>81</v>
      </c>
      <c r="B82" s="357" t="s">
        <v>78</v>
      </c>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v>0</v>
      </c>
      <c r="AB82" s="348"/>
      <c r="AC82" s="348"/>
      <c r="AD82" s="348">
        <v>0</v>
      </c>
      <c r="AE82" s="348"/>
      <c r="AF82" s="348"/>
      <c r="AG82" s="348">
        <v>0</v>
      </c>
      <c r="AH82" s="348"/>
      <c r="AI82" s="348"/>
      <c r="AJ82" s="348">
        <v>0</v>
      </c>
      <c r="AK82" s="348"/>
      <c r="AL82" s="348"/>
      <c r="AM82" s="348">
        <v>965.5</v>
      </c>
      <c r="AN82" s="348"/>
      <c r="AO82" s="348"/>
      <c r="AP82" s="348">
        <v>830.2</v>
      </c>
      <c r="AQ82" s="348"/>
      <c r="AR82" s="348"/>
      <c r="AS82" s="348">
        <v>1472.6</v>
      </c>
      <c r="AT82" s="348"/>
      <c r="AU82" s="348"/>
      <c r="AV82" s="348">
        <v>1134.5999999999999</v>
      </c>
      <c r="AW82" s="348"/>
      <c r="AX82" s="348"/>
      <c r="AY82" s="348">
        <v>1425.5</v>
      </c>
      <c r="AZ82" s="348"/>
      <c r="BA82" s="348"/>
      <c r="BB82" s="348">
        <v>940.1</v>
      </c>
      <c r="BC82" s="348"/>
      <c r="BD82" s="348"/>
      <c r="BE82" s="348">
        <v>2531.1999999999998</v>
      </c>
      <c r="BF82" s="348"/>
      <c r="BG82" s="348"/>
      <c r="BH82" s="348">
        <v>2784.3</v>
      </c>
      <c r="BI82" s="348"/>
      <c r="BJ82" s="348"/>
      <c r="BK82" s="348">
        <v>2301.1999999999998</v>
      </c>
      <c r="BL82" s="348"/>
      <c r="BM82" s="348"/>
      <c r="BN82" s="348">
        <v>2452</v>
      </c>
      <c r="BO82" s="348"/>
      <c r="BP82" s="348"/>
      <c r="BQ82" s="348">
        <v>1725</v>
      </c>
      <c r="BR82" s="348"/>
      <c r="BS82" s="348"/>
      <c r="BT82" s="348">
        <v>1517</v>
      </c>
      <c r="BU82" s="348"/>
      <c r="BV82" s="348"/>
      <c r="BW82" s="348">
        <v>2366</v>
      </c>
      <c r="BX82" s="348"/>
      <c r="BY82" s="348"/>
      <c r="BZ82" s="348">
        <v>1467</v>
      </c>
      <c r="CA82" s="348"/>
      <c r="CB82" s="348"/>
      <c r="CC82" s="348">
        <v>1663</v>
      </c>
      <c r="CD82" s="348"/>
      <c r="CE82" s="348"/>
      <c r="CF82" s="348">
        <v>1651</v>
      </c>
      <c r="CG82" s="348"/>
      <c r="CH82" s="348"/>
      <c r="CI82" s="348">
        <v>1727</v>
      </c>
      <c r="CJ82" s="348"/>
      <c r="CK82" s="348"/>
      <c r="CL82" s="348">
        <v>2051</v>
      </c>
      <c r="CM82" s="348"/>
      <c r="CN82" s="348"/>
      <c r="CO82" s="348">
        <v>2335</v>
      </c>
      <c r="CP82" s="348"/>
      <c r="CQ82" s="348"/>
      <c r="CR82" s="348">
        <v>2112</v>
      </c>
      <c r="CS82" s="348"/>
      <c r="CT82" s="348"/>
      <c r="CU82" s="348">
        <v>3042</v>
      </c>
      <c r="CV82" s="348"/>
      <c r="CW82" s="348"/>
      <c r="CX82" s="348">
        <v>4864</v>
      </c>
      <c r="CY82" s="348"/>
      <c r="CZ82" s="348"/>
      <c r="DA82" s="348">
        <v>5550</v>
      </c>
      <c r="DB82" s="348"/>
      <c r="DC82" s="348"/>
      <c r="DD82" s="348">
        <v>4597</v>
      </c>
      <c r="DE82" s="348"/>
      <c r="DF82" s="348"/>
      <c r="DG82" s="348">
        <v>4780</v>
      </c>
      <c r="DH82" s="348"/>
      <c r="DI82" s="348"/>
      <c r="DJ82" s="348">
        <v>5448.47</v>
      </c>
      <c r="DK82" s="348"/>
      <c r="DL82" s="348"/>
      <c r="DM82" s="348">
        <v>7669</v>
      </c>
      <c r="DN82" s="348"/>
      <c r="DO82" s="348"/>
      <c r="DP82" s="348">
        <v>8871.1779999999999</v>
      </c>
      <c r="DQ82" s="348"/>
      <c r="DR82" s="348"/>
      <c r="DS82" s="348">
        <v>8403.4050000000007</v>
      </c>
      <c r="DT82" s="348"/>
      <c r="DU82" s="348"/>
      <c r="DV82" s="348">
        <v>10248.593999999999</v>
      </c>
      <c r="DW82" s="348"/>
      <c r="DX82" s="348"/>
      <c r="DY82" s="348">
        <v>10174.924999999999</v>
      </c>
      <c r="DZ82" s="348"/>
      <c r="EA82" s="348"/>
      <c r="EB82" s="348">
        <v>13661.822</v>
      </c>
      <c r="EC82" s="348"/>
      <c r="ED82" s="348"/>
      <c r="EE82" s="348">
        <v>13059.291999999999</v>
      </c>
      <c r="EF82" s="348"/>
      <c r="EG82" s="348"/>
      <c r="EH82" s="348">
        <v>12761.278</v>
      </c>
      <c r="EI82" s="348"/>
      <c r="EJ82" s="348"/>
      <c r="EK82" s="348">
        <v>15874.450999999999</v>
      </c>
      <c r="EL82" s="348"/>
      <c r="EM82" s="348"/>
      <c r="EN82" s="348">
        <v>13562.323</v>
      </c>
      <c r="EO82" s="348"/>
      <c r="EP82" s="348"/>
      <c r="EQ82" s="348">
        <v>13268.666999999999</v>
      </c>
      <c r="ER82" s="348"/>
      <c r="ES82" s="348"/>
      <c r="ET82" s="348">
        <v>18024.489000000001</v>
      </c>
      <c r="EU82" s="348"/>
      <c r="EV82" s="348"/>
      <c r="EW82" s="348">
        <v>20884.526000000002</v>
      </c>
      <c r="EX82" s="348"/>
      <c r="EY82" s="348"/>
      <c r="EZ82" s="348">
        <v>15208.177</v>
      </c>
      <c r="FA82" s="348"/>
      <c r="FB82" s="348"/>
      <c r="FC82" s="348">
        <v>12119.992</v>
      </c>
      <c r="FD82" s="348"/>
      <c r="FE82" s="348"/>
      <c r="FF82" s="348">
        <v>10645</v>
      </c>
      <c r="FG82" s="348"/>
      <c r="FH82" s="348"/>
      <c r="FI82" s="348">
        <v>8427.223</v>
      </c>
      <c r="FJ82" s="348"/>
      <c r="FK82" s="348"/>
      <c r="FL82" s="348">
        <v>8816.143</v>
      </c>
      <c r="FM82" s="348"/>
      <c r="FN82" s="348"/>
      <c r="FO82" s="348">
        <v>10456.334999999999</v>
      </c>
      <c r="FP82" s="348"/>
      <c r="FQ82" s="348"/>
      <c r="FR82" s="348">
        <v>14006.057000000001</v>
      </c>
      <c r="FS82" s="348"/>
      <c r="FT82" s="348"/>
      <c r="FU82" s="348">
        <v>11908.127</v>
      </c>
      <c r="FV82" s="348"/>
      <c r="FW82" s="348"/>
      <c r="FX82" s="348">
        <v>14931.359</v>
      </c>
      <c r="FY82" s="348"/>
      <c r="FZ82" s="348"/>
      <c r="GA82" s="348">
        <v>14411.407999999999</v>
      </c>
      <c r="GB82" s="348"/>
      <c r="GC82" s="348"/>
      <c r="GD82" s="348">
        <v>17398.789000000001</v>
      </c>
      <c r="GE82" s="348"/>
      <c r="GF82" s="348"/>
      <c r="GG82" s="348">
        <v>10811.361999999999</v>
      </c>
      <c r="GH82" s="348"/>
      <c r="GI82" s="348"/>
      <c r="GJ82" s="348">
        <v>8325.5030000000006</v>
      </c>
      <c r="GK82" s="348"/>
      <c r="GL82" s="348"/>
      <c r="GM82" s="348">
        <v>6399.69</v>
      </c>
      <c r="GN82" s="348"/>
      <c r="GO82" s="348"/>
      <c r="GP82" s="348">
        <v>3922.0430000000001</v>
      </c>
      <c r="GQ82" s="348"/>
      <c r="GR82" s="348"/>
      <c r="GS82" s="348">
        <v>6254.8040000000001</v>
      </c>
      <c r="GT82" s="348"/>
      <c r="GU82" s="348"/>
      <c r="GV82" s="348">
        <v>6685.9160000000002</v>
      </c>
      <c r="GW82" s="348"/>
      <c r="GX82" s="348"/>
      <c r="GY82" s="348">
        <v>7427.4250000000002</v>
      </c>
      <c r="GZ82" s="348"/>
      <c r="HA82" s="348"/>
      <c r="HB82" s="348">
        <v>6282.7160000000003</v>
      </c>
      <c r="HC82" s="348"/>
      <c r="HD82" s="348"/>
      <c r="HE82" s="348">
        <v>8212.3439999999991</v>
      </c>
      <c r="HF82" s="348"/>
      <c r="HG82" s="348"/>
      <c r="HH82" s="348">
        <v>6713.46</v>
      </c>
      <c r="HI82" s="348"/>
      <c r="HJ82" s="348"/>
      <c r="HK82" s="348">
        <v>12377.254999999999</v>
      </c>
      <c r="HL82" s="348"/>
      <c r="HM82" s="348"/>
      <c r="HN82" s="348">
        <v>11537.838</v>
      </c>
      <c r="HO82" s="348"/>
      <c r="HP82" s="348"/>
      <c r="HQ82" s="348">
        <v>12414.499</v>
      </c>
      <c r="HR82" s="348"/>
      <c r="HS82" s="348"/>
      <c r="HT82" s="348">
        <v>8537.93</v>
      </c>
      <c r="HU82" s="348"/>
      <c r="HV82" s="348"/>
      <c r="HW82" s="348">
        <v>7056.2030000000004</v>
      </c>
      <c r="HX82" s="330"/>
      <c r="HY82" s="330"/>
      <c r="HZ82" s="348">
        <v>7365.4049999999997</v>
      </c>
      <c r="IA82" s="348"/>
      <c r="IB82" s="348"/>
      <c r="IC82" s="348">
        <v>8121.3329999999996</v>
      </c>
      <c r="ID82" s="330"/>
      <c r="IE82" s="330"/>
      <c r="IF82" s="348">
        <v>6202.5429999999997</v>
      </c>
      <c r="IG82" s="330"/>
      <c r="IH82" s="330"/>
      <c r="II82" s="348">
        <v>10620.281999999999</v>
      </c>
      <c r="IJ82" s="348"/>
      <c r="IK82" s="348"/>
      <c r="IL82" s="348">
        <v>9121.1769999999997</v>
      </c>
      <c r="IM82" s="330"/>
      <c r="IN82" s="330"/>
      <c r="IO82" s="348">
        <v>15234.391</v>
      </c>
      <c r="IP82" s="330"/>
      <c r="IQ82" s="330"/>
      <c r="IR82" s="348">
        <v>18549.207999999999</v>
      </c>
      <c r="IS82" s="330"/>
      <c r="IT82" s="330"/>
      <c r="IU82" s="348">
        <v>15194.406999999999</v>
      </c>
      <c r="IV82" s="348"/>
      <c r="IW82" s="348"/>
      <c r="IX82" s="348">
        <v>13712.86</v>
      </c>
      <c r="IY82" s="330"/>
      <c r="IZ82" s="330"/>
      <c r="JA82" s="348">
        <v>12618.618</v>
      </c>
      <c r="JB82" s="348"/>
      <c r="JC82" s="348"/>
      <c r="JD82" s="348">
        <v>11135.598</v>
      </c>
      <c r="JE82" s="330"/>
      <c r="JF82" s="330"/>
      <c r="JG82" s="348">
        <v>8938.0810000000001</v>
      </c>
      <c r="JH82" s="348"/>
      <c r="JI82" s="348"/>
      <c r="JJ82" s="348"/>
      <c r="JK82" s="333"/>
    </row>
    <row r="83" spans="1:271">
      <c r="A83" s="357" t="s">
        <v>82</v>
      </c>
      <c r="B83" s="357" t="s">
        <v>78</v>
      </c>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v>0</v>
      </c>
      <c r="AB83" s="348"/>
      <c r="AC83" s="348"/>
      <c r="AD83" s="348">
        <v>0</v>
      </c>
      <c r="AE83" s="348"/>
      <c r="AF83" s="348"/>
      <c r="AG83" s="348">
        <v>0</v>
      </c>
      <c r="AH83" s="348"/>
      <c r="AI83" s="348"/>
      <c r="AJ83" s="348">
        <v>0</v>
      </c>
      <c r="AK83" s="348"/>
      <c r="AL83" s="348"/>
      <c r="AM83" s="348">
        <v>470.5</v>
      </c>
      <c r="AN83" s="348"/>
      <c r="AO83" s="348"/>
      <c r="AP83" s="348">
        <v>1012.7</v>
      </c>
      <c r="AQ83" s="348"/>
      <c r="AR83" s="348"/>
      <c r="AS83" s="348">
        <v>488.7</v>
      </c>
      <c r="AT83" s="348"/>
      <c r="AU83" s="348"/>
      <c r="AV83" s="348">
        <v>610.4</v>
      </c>
      <c r="AW83" s="348"/>
      <c r="AX83" s="348"/>
      <c r="AY83" s="348">
        <v>1245.0999999999999</v>
      </c>
      <c r="AZ83" s="348"/>
      <c r="BA83" s="348"/>
      <c r="BB83" s="348">
        <v>809.8</v>
      </c>
      <c r="BC83" s="348"/>
      <c r="BD83" s="348"/>
      <c r="BE83" s="348">
        <v>1049.0999999999999</v>
      </c>
      <c r="BF83" s="348"/>
      <c r="BG83" s="348"/>
      <c r="BH83" s="348">
        <v>630.6</v>
      </c>
      <c r="BI83" s="348"/>
      <c r="BJ83" s="348"/>
      <c r="BK83" s="348">
        <v>1844.6</v>
      </c>
      <c r="BL83" s="348"/>
      <c r="BM83" s="348"/>
      <c r="BN83" s="348">
        <v>1228</v>
      </c>
      <c r="BO83" s="348"/>
      <c r="BP83" s="348"/>
      <c r="BQ83" s="348">
        <v>504</v>
      </c>
      <c r="BR83" s="348"/>
      <c r="BS83" s="348"/>
      <c r="BT83" s="348">
        <v>906</v>
      </c>
      <c r="BU83" s="348"/>
      <c r="BV83" s="348"/>
      <c r="BW83" s="348">
        <v>811</v>
      </c>
      <c r="BX83" s="348"/>
      <c r="BY83" s="348"/>
      <c r="BZ83" s="348">
        <v>1163</v>
      </c>
      <c r="CA83" s="348"/>
      <c r="CB83" s="348"/>
      <c r="CC83" s="348">
        <v>821</v>
      </c>
      <c r="CD83" s="348"/>
      <c r="CE83" s="348"/>
      <c r="CF83" s="348">
        <v>1580</v>
      </c>
      <c r="CG83" s="348"/>
      <c r="CH83" s="348"/>
      <c r="CI83" s="348">
        <v>1058</v>
      </c>
      <c r="CJ83" s="348"/>
      <c r="CK83" s="348"/>
      <c r="CL83" s="348">
        <v>654</v>
      </c>
      <c r="CM83" s="348"/>
      <c r="CN83" s="348"/>
      <c r="CO83" s="348">
        <v>1062</v>
      </c>
      <c r="CP83" s="348"/>
      <c r="CQ83" s="348"/>
      <c r="CR83" s="348">
        <v>1565</v>
      </c>
      <c r="CS83" s="348"/>
      <c r="CT83" s="348"/>
      <c r="CU83" s="348">
        <v>842</v>
      </c>
      <c r="CV83" s="348"/>
      <c r="CW83" s="348"/>
      <c r="CX83" s="348">
        <v>1186</v>
      </c>
      <c r="CY83" s="348"/>
      <c r="CZ83" s="348"/>
      <c r="DA83" s="348">
        <v>2020</v>
      </c>
      <c r="DB83" s="348"/>
      <c r="DC83" s="348"/>
      <c r="DD83" s="348">
        <v>1038</v>
      </c>
      <c r="DE83" s="348"/>
      <c r="DF83" s="348"/>
      <c r="DG83" s="348">
        <v>1742</v>
      </c>
      <c r="DH83" s="348"/>
      <c r="DI83" s="348"/>
      <c r="DJ83" s="348">
        <v>1928.518</v>
      </c>
      <c r="DK83" s="348"/>
      <c r="DL83" s="348"/>
      <c r="DM83" s="348">
        <v>4006</v>
      </c>
      <c r="DN83" s="348"/>
      <c r="DO83" s="348"/>
      <c r="DP83" s="348">
        <v>3593.6190000000001</v>
      </c>
      <c r="DQ83" s="348"/>
      <c r="DR83" s="348"/>
      <c r="DS83" s="348">
        <v>5793.6360000000004</v>
      </c>
      <c r="DT83" s="348"/>
      <c r="DU83" s="348"/>
      <c r="DV83" s="348">
        <v>4108.8440000000001</v>
      </c>
      <c r="DW83" s="348"/>
      <c r="DX83" s="348"/>
      <c r="DY83" s="348">
        <v>5011.6019999999999</v>
      </c>
      <c r="DZ83" s="348"/>
      <c r="EA83" s="348"/>
      <c r="EB83" s="348">
        <v>3111.241</v>
      </c>
      <c r="EC83" s="348"/>
      <c r="ED83" s="348"/>
      <c r="EE83" s="348">
        <v>718.14</v>
      </c>
      <c r="EF83" s="348"/>
      <c r="EG83" s="348"/>
      <c r="EH83" s="348">
        <v>1024.1210000000001</v>
      </c>
      <c r="EI83" s="348"/>
      <c r="EJ83" s="348"/>
      <c r="EK83" s="348">
        <v>1228.21</v>
      </c>
      <c r="EL83" s="348"/>
      <c r="EM83" s="348"/>
      <c r="EN83" s="348">
        <v>1518.2840000000001</v>
      </c>
      <c r="EO83" s="348"/>
      <c r="EP83" s="348"/>
      <c r="EQ83" s="348">
        <v>1071.5260000000001</v>
      </c>
      <c r="ER83" s="348"/>
      <c r="ES83" s="348"/>
      <c r="ET83" s="348">
        <v>944.78499999999997</v>
      </c>
      <c r="EU83" s="348"/>
      <c r="EV83" s="348"/>
      <c r="EW83" s="348">
        <v>2450.172</v>
      </c>
      <c r="EX83" s="348"/>
      <c r="EY83" s="348"/>
      <c r="EZ83" s="348">
        <v>800.03899999999999</v>
      </c>
      <c r="FA83" s="348"/>
      <c r="FB83" s="348"/>
      <c r="FC83" s="348">
        <v>774</v>
      </c>
      <c r="FD83" s="348"/>
      <c r="FE83" s="348"/>
      <c r="FF83" s="348">
        <v>2136</v>
      </c>
      <c r="FG83" s="348"/>
      <c r="FH83" s="348"/>
      <c r="FI83" s="348">
        <v>1233.2070000000001</v>
      </c>
      <c r="FJ83" s="348"/>
      <c r="FK83" s="348"/>
      <c r="FL83" s="348">
        <v>1807.1320000000001</v>
      </c>
      <c r="FM83" s="348"/>
      <c r="FN83" s="348"/>
      <c r="FO83" s="348">
        <v>2336.1790000000001</v>
      </c>
      <c r="FP83" s="348"/>
      <c r="FQ83" s="348"/>
      <c r="FR83" s="348">
        <v>987.51599999999996</v>
      </c>
      <c r="FS83" s="348"/>
      <c r="FT83" s="348"/>
      <c r="FU83" s="348">
        <v>806.74</v>
      </c>
      <c r="FV83" s="348"/>
      <c r="FW83" s="348"/>
      <c r="FX83" s="348">
        <v>2366.5970000000002</v>
      </c>
      <c r="FY83" s="348"/>
      <c r="FZ83" s="348"/>
      <c r="GA83" s="348">
        <v>4261.8360000000002</v>
      </c>
      <c r="GB83" s="348"/>
      <c r="GC83" s="348"/>
      <c r="GD83" s="348">
        <v>1110.174</v>
      </c>
      <c r="GE83" s="348"/>
      <c r="GF83" s="348"/>
      <c r="GG83" s="348">
        <v>874.21500000000003</v>
      </c>
      <c r="GH83" s="348"/>
      <c r="GI83" s="348"/>
      <c r="GJ83" s="348">
        <v>1602.91</v>
      </c>
      <c r="GK83" s="348"/>
      <c r="GL83" s="348"/>
      <c r="GM83" s="348">
        <v>1899.2739999999999</v>
      </c>
      <c r="GN83" s="348"/>
      <c r="GO83" s="348"/>
      <c r="GP83" s="348">
        <v>1012.397</v>
      </c>
      <c r="GQ83" s="348"/>
      <c r="GR83" s="348"/>
      <c r="GS83" s="348">
        <v>1273.376</v>
      </c>
      <c r="GT83" s="348"/>
      <c r="GU83" s="348"/>
      <c r="GV83" s="348">
        <v>2628.96</v>
      </c>
      <c r="GW83" s="348"/>
      <c r="GX83" s="348"/>
      <c r="GY83" s="348">
        <v>503.90800000000002</v>
      </c>
      <c r="GZ83" s="348"/>
      <c r="HA83" s="348"/>
      <c r="HB83" s="348">
        <v>1246.106</v>
      </c>
      <c r="HC83" s="348"/>
      <c r="HD83" s="348"/>
      <c r="HE83" s="348">
        <v>3058.88</v>
      </c>
      <c r="HF83" s="348"/>
      <c r="HG83" s="348"/>
      <c r="HH83" s="348">
        <v>1449.491</v>
      </c>
      <c r="HI83" s="348"/>
      <c r="HJ83" s="348"/>
      <c r="HK83" s="348">
        <v>942.09</v>
      </c>
      <c r="HL83" s="348"/>
      <c r="HM83" s="348"/>
      <c r="HN83" s="348">
        <v>1333.1320000000001</v>
      </c>
      <c r="HO83" s="348"/>
      <c r="HP83" s="348"/>
      <c r="HQ83" s="348">
        <v>600.37800000000004</v>
      </c>
      <c r="HR83" s="348"/>
      <c r="HS83" s="348"/>
      <c r="HT83" s="348">
        <v>2197.1570000000002</v>
      </c>
      <c r="HU83" s="348"/>
      <c r="HV83" s="348"/>
      <c r="HW83" s="348">
        <v>1912.721</v>
      </c>
      <c r="HX83" s="330"/>
      <c r="HY83" s="330"/>
      <c r="HZ83" s="348">
        <v>1535.6679999999999</v>
      </c>
      <c r="IA83" s="348"/>
      <c r="IB83" s="348"/>
      <c r="IC83" s="348">
        <v>1182.3330000000001</v>
      </c>
      <c r="ID83" s="330"/>
      <c r="IE83" s="330"/>
      <c r="IF83" s="348">
        <v>3170.4780000000001</v>
      </c>
      <c r="IG83" s="330"/>
      <c r="IH83" s="330"/>
      <c r="II83" s="348">
        <v>1924.7850000000001</v>
      </c>
      <c r="IJ83" s="348"/>
      <c r="IK83" s="348"/>
      <c r="IL83" s="348">
        <v>3690.183</v>
      </c>
      <c r="IM83" s="330"/>
      <c r="IN83" s="330"/>
      <c r="IO83" s="348">
        <v>2888.5590000000002</v>
      </c>
      <c r="IP83" s="330"/>
      <c r="IQ83" s="330"/>
      <c r="IR83" s="348">
        <v>3884.585</v>
      </c>
      <c r="IS83" s="330"/>
      <c r="IT83" s="330"/>
      <c r="IU83" s="348">
        <v>1805.3789999999999</v>
      </c>
      <c r="IV83" s="348"/>
      <c r="IW83" s="348"/>
      <c r="IX83" s="348">
        <v>3178.4119999999998</v>
      </c>
      <c r="IY83" s="330"/>
      <c r="IZ83" s="330"/>
      <c r="JA83" s="348">
        <v>5460.7150000000001</v>
      </c>
      <c r="JB83" s="348"/>
      <c r="JC83" s="348"/>
      <c r="JD83" s="348">
        <v>2267.7649999999999</v>
      </c>
      <c r="JE83" s="330"/>
      <c r="JF83" s="330"/>
      <c r="JG83" s="348">
        <v>2925.2330000000002</v>
      </c>
      <c r="JH83" s="348"/>
      <c r="JI83" s="348"/>
      <c r="JJ83" s="348"/>
      <c r="JK83" s="333"/>
    </row>
    <row r="84" spans="1:271">
      <c r="A84" s="357" t="s">
        <v>83</v>
      </c>
      <c r="B84" s="357" t="s">
        <v>78</v>
      </c>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v>0</v>
      </c>
      <c r="AB84" s="348"/>
      <c r="AC84" s="348"/>
      <c r="AD84" s="348">
        <v>0</v>
      </c>
      <c r="AE84" s="348"/>
      <c r="AF84" s="348"/>
      <c r="AG84" s="348">
        <v>0</v>
      </c>
      <c r="AH84" s="348"/>
      <c r="AI84" s="348"/>
      <c r="AJ84" s="348">
        <v>0</v>
      </c>
      <c r="AK84" s="348"/>
      <c r="AL84" s="348"/>
      <c r="AM84" s="348">
        <v>63.8</v>
      </c>
      <c r="AN84" s="348"/>
      <c r="AO84" s="348"/>
      <c r="AP84" s="348">
        <v>63.8</v>
      </c>
      <c r="AQ84" s="348"/>
      <c r="AR84" s="348"/>
      <c r="AS84" s="348">
        <v>68.900000000000006</v>
      </c>
      <c r="AT84" s="348"/>
      <c r="AU84" s="348"/>
      <c r="AV84" s="348">
        <v>68.900000000000006</v>
      </c>
      <c r="AW84" s="348"/>
      <c r="AX84" s="348"/>
      <c r="AY84" s="348">
        <v>73.900000000000006</v>
      </c>
      <c r="AZ84" s="348"/>
      <c r="BA84" s="348"/>
      <c r="BB84" s="348">
        <v>73.900000000000006</v>
      </c>
      <c r="BC84" s="348"/>
      <c r="BD84" s="348"/>
      <c r="BE84" s="348">
        <v>78.900000000000006</v>
      </c>
      <c r="BF84" s="348"/>
      <c r="BG84" s="348"/>
      <c r="BH84" s="348">
        <v>78.900000000000006</v>
      </c>
      <c r="BI84" s="348"/>
      <c r="BJ84" s="348"/>
      <c r="BK84" s="348">
        <v>84</v>
      </c>
      <c r="BL84" s="348"/>
      <c r="BM84" s="348"/>
      <c r="BN84" s="348">
        <v>84</v>
      </c>
      <c r="BO84" s="348"/>
      <c r="BP84" s="348"/>
      <c r="BQ84" s="348">
        <v>89</v>
      </c>
      <c r="BR84" s="348"/>
      <c r="BS84" s="348"/>
      <c r="BT84" s="348">
        <v>89</v>
      </c>
      <c r="BU84" s="348"/>
      <c r="BV84" s="348"/>
      <c r="BW84" s="348">
        <v>94</v>
      </c>
      <c r="BX84" s="348"/>
      <c r="BY84" s="348"/>
      <c r="BZ84" s="348">
        <v>94</v>
      </c>
      <c r="CA84" s="348"/>
      <c r="CB84" s="348"/>
      <c r="CC84" s="348">
        <v>99</v>
      </c>
      <c r="CD84" s="348"/>
      <c r="CE84" s="348"/>
      <c r="CF84" s="348">
        <v>99</v>
      </c>
      <c r="CG84" s="348"/>
      <c r="CH84" s="348"/>
      <c r="CI84" s="348">
        <v>104</v>
      </c>
      <c r="CJ84" s="348"/>
      <c r="CK84" s="348"/>
      <c r="CL84" s="348">
        <v>104</v>
      </c>
      <c r="CM84" s="348"/>
      <c r="CN84" s="348"/>
      <c r="CO84" s="348">
        <v>109</v>
      </c>
      <c r="CP84" s="348"/>
      <c r="CQ84" s="348"/>
      <c r="CR84" s="348">
        <v>109</v>
      </c>
      <c r="CS84" s="348"/>
      <c r="CT84" s="348"/>
      <c r="CU84" s="348">
        <v>114</v>
      </c>
      <c r="CV84" s="348"/>
      <c r="CW84" s="348"/>
      <c r="CX84" s="348">
        <v>114</v>
      </c>
      <c r="CY84" s="348"/>
      <c r="CZ84" s="348"/>
      <c r="DA84" s="348">
        <v>119</v>
      </c>
      <c r="DB84" s="348"/>
      <c r="DC84" s="348"/>
      <c r="DD84" s="348">
        <v>119</v>
      </c>
      <c r="DE84" s="348"/>
      <c r="DF84" s="348"/>
      <c r="DG84" s="348">
        <v>123</v>
      </c>
      <c r="DH84" s="348"/>
      <c r="DI84" s="348"/>
      <c r="DJ84" s="348">
        <v>123.15800000000058</v>
      </c>
      <c r="DK84" s="348"/>
      <c r="DL84" s="348"/>
      <c r="DM84" s="348">
        <v>128</v>
      </c>
      <c r="DN84" s="348"/>
      <c r="DO84" s="348"/>
      <c r="DP84" s="348">
        <v>127.68200000000002</v>
      </c>
      <c r="DQ84" s="348"/>
      <c r="DR84" s="348"/>
      <c r="DS84" s="348">
        <v>132.30599999999913</v>
      </c>
      <c r="DT84" s="348"/>
      <c r="DU84" s="348"/>
      <c r="DV84" s="348">
        <v>132.08800000000133</v>
      </c>
      <c r="DW84" s="348"/>
      <c r="DX84" s="348"/>
      <c r="DY84" s="348">
        <v>132.08799999999928</v>
      </c>
      <c r="DZ84" s="348"/>
      <c r="EA84" s="348"/>
      <c r="EB84" s="348">
        <v>136.39199999999869</v>
      </c>
      <c r="EC84" s="348"/>
      <c r="ED84" s="348"/>
      <c r="EE84" s="348">
        <v>140.63300000000049</v>
      </c>
      <c r="EF84" s="348"/>
      <c r="EG84" s="348"/>
      <c r="EH84" s="348">
        <v>140.63299999999879</v>
      </c>
      <c r="EI84" s="348"/>
      <c r="EJ84" s="348"/>
      <c r="EK84" s="348">
        <v>144.78400000000079</v>
      </c>
      <c r="EL84" s="348"/>
      <c r="EM84" s="348"/>
      <c r="EN84" s="348">
        <v>144.78399999999806</v>
      </c>
      <c r="EO84" s="348"/>
      <c r="EP84" s="348"/>
      <c r="EQ84" s="348">
        <v>148.86600000000067</v>
      </c>
      <c r="ER84" s="348"/>
      <c r="ES84" s="348"/>
      <c r="ET84" s="348">
        <v>148.86599999999771</v>
      </c>
      <c r="EU84" s="348"/>
      <c r="EV84" s="348"/>
      <c r="EW84" s="348">
        <v>152.85999999999854</v>
      </c>
      <c r="EX84" s="348"/>
      <c r="EY84" s="348"/>
      <c r="EZ84" s="348">
        <v>152.86000000000035</v>
      </c>
      <c r="FA84" s="348"/>
      <c r="FB84" s="348"/>
      <c r="FC84" s="348">
        <v>156.73700000000144</v>
      </c>
      <c r="FD84" s="348"/>
      <c r="FE84" s="348"/>
      <c r="FF84" s="348">
        <v>157</v>
      </c>
      <c r="FG84" s="348"/>
      <c r="FH84" s="348"/>
      <c r="FI84" s="348">
        <v>160.51700000000028</v>
      </c>
      <c r="FJ84" s="348"/>
      <c r="FK84" s="348"/>
      <c r="FL84" s="348">
        <v>160.51800000000048</v>
      </c>
      <c r="FM84" s="348"/>
      <c r="FN84" s="348"/>
      <c r="FO84" s="348">
        <v>166.22900000000163</v>
      </c>
      <c r="FP84" s="348"/>
      <c r="FQ84" s="348"/>
      <c r="FR84" s="348">
        <v>166.26499999999999</v>
      </c>
      <c r="FS84" s="348"/>
      <c r="FT84" s="348"/>
      <c r="FU84" s="348">
        <v>169.86199999999872</v>
      </c>
      <c r="FV84" s="348"/>
      <c r="FW84" s="348"/>
      <c r="FX84" s="348">
        <v>169.86899999999787</v>
      </c>
      <c r="FY84" s="348"/>
      <c r="FZ84" s="348"/>
      <c r="GA84" s="348">
        <v>173.31799999999885</v>
      </c>
      <c r="GB84" s="348"/>
      <c r="GC84" s="348"/>
      <c r="GD84" s="348">
        <v>173.3259999999982</v>
      </c>
      <c r="GE84" s="348"/>
      <c r="GF84" s="348"/>
      <c r="GG84" s="348">
        <v>176.82300000000032</v>
      </c>
      <c r="GH84" s="348"/>
      <c r="GI84" s="348"/>
      <c r="GJ84" s="348">
        <v>176.84999999999945</v>
      </c>
      <c r="GK84" s="348"/>
      <c r="GL84" s="348"/>
      <c r="GM84" s="348">
        <v>180.25</v>
      </c>
      <c r="GN84" s="348"/>
      <c r="GO84" s="348"/>
      <c r="GP84" s="348">
        <v>180.4330000000009</v>
      </c>
      <c r="GQ84" s="348"/>
      <c r="GR84" s="348"/>
      <c r="GS84" s="348">
        <v>183.67099999999937</v>
      </c>
      <c r="GT84" s="348"/>
      <c r="GU84" s="348"/>
      <c r="GV84" s="348">
        <v>183.63699999999881</v>
      </c>
      <c r="GW84" s="348"/>
      <c r="GX84" s="348"/>
      <c r="GY84" s="348">
        <v>187.30599999999959</v>
      </c>
      <c r="GZ84" s="348"/>
      <c r="HA84" s="348"/>
      <c r="HB84" s="348">
        <v>185.24900000000071</v>
      </c>
      <c r="HC84" s="348"/>
      <c r="HD84" s="348"/>
      <c r="HE84" s="348">
        <v>188.37800000000152</v>
      </c>
      <c r="HF84" s="348"/>
      <c r="HG84" s="348"/>
      <c r="HH84" s="348">
        <v>188.39300000000003</v>
      </c>
      <c r="HI84" s="348"/>
      <c r="HJ84" s="348"/>
      <c r="HK84" s="348">
        <v>191.27500000000146</v>
      </c>
      <c r="HL84" s="348"/>
      <c r="HM84" s="348"/>
      <c r="HN84" s="348">
        <v>190.76100000000042</v>
      </c>
      <c r="HO84" s="348"/>
      <c r="HP84" s="348"/>
      <c r="HQ84" s="348">
        <v>193.70499999999993</v>
      </c>
      <c r="HR84" s="348"/>
      <c r="HS84" s="348"/>
      <c r="HT84" s="348">
        <v>193.70499999999993</v>
      </c>
      <c r="HU84" s="348"/>
      <c r="HV84" s="348"/>
      <c r="HW84" s="348">
        <v>196.57099999999991</v>
      </c>
      <c r="HX84" s="330"/>
      <c r="HY84" s="330"/>
      <c r="HZ84" s="348">
        <v>196.57099999999991</v>
      </c>
      <c r="IA84" s="348"/>
      <c r="IB84" s="348"/>
      <c r="IC84" s="348">
        <v>199.33499999999913</v>
      </c>
      <c r="ID84" s="330"/>
      <c r="IE84" s="330"/>
      <c r="IF84" s="348">
        <v>199.34300000000076</v>
      </c>
      <c r="IG84" s="330"/>
      <c r="IH84" s="330"/>
      <c r="II84" s="348">
        <v>202.02200000000084</v>
      </c>
      <c r="IJ84" s="348"/>
      <c r="IK84" s="348"/>
      <c r="IL84" s="348">
        <v>202.02199999999903</v>
      </c>
      <c r="IM84" s="330"/>
      <c r="IN84" s="330"/>
      <c r="IO84" s="348">
        <v>204.621000000001</v>
      </c>
      <c r="IP84" s="330"/>
      <c r="IQ84" s="330"/>
      <c r="IR84" s="348">
        <v>204.62199999999939</v>
      </c>
      <c r="IS84" s="330"/>
      <c r="IT84" s="330"/>
      <c r="IU84" s="348">
        <v>207.15900000000147</v>
      </c>
      <c r="IV84" s="348"/>
      <c r="IW84" s="348"/>
      <c r="IX84" s="348">
        <v>207.14799999999923</v>
      </c>
      <c r="IY84" s="330"/>
      <c r="IZ84" s="330"/>
      <c r="JA84" s="348">
        <v>209.60400000000118</v>
      </c>
      <c r="JB84" s="348"/>
      <c r="JC84" s="348"/>
      <c r="JD84" s="348">
        <v>209.59300000000076</v>
      </c>
      <c r="JE84" s="330"/>
      <c r="JF84" s="330"/>
      <c r="JG84" s="348">
        <v>211.95600000000013</v>
      </c>
      <c r="JH84" s="348"/>
      <c r="JI84" s="348"/>
      <c r="JJ84" s="348"/>
      <c r="JK84" s="333"/>
    </row>
    <row r="85" spans="1:271">
      <c r="A85" s="330" t="s">
        <v>84</v>
      </c>
      <c r="B85" s="330" t="s">
        <v>78</v>
      </c>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v>0</v>
      </c>
      <c r="AB85" s="359"/>
      <c r="AC85" s="359"/>
      <c r="AD85" s="359">
        <v>0</v>
      </c>
      <c r="AE85" s="359"/>
      <c r="AF85" s="359"/>
      <c r="AG85" s="359">
        <v>0</v>
      </c>
      <c r="AH85" s="359"/>
      <c r="AI85" s="359"/>
      <c r="AJ85" s="359">
        <v>0</v>
      </c>
      <c r="AK85" s="359"/>
      <c r="AL85" s="359"/>
      <c r="AM85" s="359">
        <v>5792.2</v>
      </c>
      <c r="AN85" s="359"/>
      <c r="AO85" s="359"/>
      <c r="AP85" s="359">
        <v>5710.9</v>
      </c>
      <c r="AQ85" s="359"/>
      <c r="AR85" s="359"/>
      <c r="AS85" s="359">
        <v>5263.8</v>
      </c>
      <c r="AT85" s="359"/>
      <c r="AU85" s="359"/>
      <c r="AV85" s="359">
        <v>4371.3</v>
      </c>
      <c r="AW85" s="359"/>
      <c r="AX85" s="359"/>
      <c r="AY85" s="359">
        <v>4093.8</v>
      </c>
      <c r="AZ85" s="359"/>
      <c r="BA85" s="359"/>
      <c r="BB85" s="359">
        <v>3912.5</v>
      </c>
      <c r="BC85" s="359"/>
      <c r="BD85" s="359"/>
      <c r="BE85" s="359">
        <v>3602.2</v>
      </c>
      <c r="BF85" s="359"/>
      <c r="BG85" s="359"/>
      <c r="BH85" s="359">
        <v>3707.8</v>
      </c>
      <c r="BI85" s="359"/>
      <c r="BJ85" s="359"/>
      <c r="BK85" s="359">
        <v>3223.2</v>
      </c>
      <c r="BL85" s="359"/>
      <c r="BM85" s="359"/>
      <c r="BN85" s="359">
        <v>3528</v>
      </c>
      <c r="BO85" s="359"/>
      <c r="BP85" s="359"/>
      <c r="BQ85" s="359">
        <v>2730</v>
      </c>
      <c r="BR85" s="359"/>
      <c r="BS85" s="359"/>
      <c r="BT85" s="359">
        <v>2697</v>
      </c>
      <c r="BU85" s="359"/>
      <c r="BV85" s="359"/>
      <c r="BW85" s="359">
        <v>2958</v>
      </c>
      <c r="BX85" s="359"/>
      <c r="BY85" s="359"/>
      <c r="BZ85" s="359">
        <v>2798</v>
      </c>
      <c r="CA85" s="359"/>
      <c r="CB85" s="359"/>
      <c r="CC85" s="359">
        <v>2691</v>
      </c>
      <c r="CD85" s="359"/>
      <c r="CE85" s="359"/>
      <c r="CF85" s="359">
        <v>2950</v>
      </c>
      <c r="CG85" s="359"/>
      <c r="CH85" s="359"/>
      <c r="CI85" s="359">
        <v>2759</v>
      </c>
      <c r="CJ85" s="359"/>
      <c r="CK85" s="359"/>
      <c r="CL85" s="359">
        <v>2404</v>
      </c>
      <c r="CM85" s="359"/>
      <c r="CN85" s="359"/>
      <c r="CO85" s="359">
        <v>1876</v>
      </c>
      <c r="CP85" s="359"/>
      <c r="CQ85" s="359"/>
      <c r="CR85" s="359">
        <v>2056</v>
      </c>
      <c r="CS85" s="359"/>
      <c r="CT85" s="359"/>
      <c r="CU85" s="359">
        <v>1744</v>
      </c>
      <c r="CV85" s="359"/>
      <c r="CW85" s="359"/>
      <c r="CX85" s="359">
        <v>2805</v>
      </c>
      <c r="CY85" s="359"/>
      <c r="CZ85" s="359"/>
      <c r="DA85" s="359">
        <v>2920</v>
      </c>
      <c r="DB85" s="359"/>
      <c r="DC85" s="359"/>
      <c r="DD85" s="359">
        <v>2896</v>
      </c>
      <c r="DE85" s="359"/>
      <c r="DF85" s="359"/>
      <c r="DG85" s="359">
        <v>1501</v>
      </c>
      <c r="DH85" s="359"/>
      <c r="DI85" s="359"/>
      <c r="DJ85" s="359">
        <v>2011.885</v>
      </c>
      <c r="DK85" s="359"/>
      <c r="DL85" s="359"/>
      <c r="DM85" s="359">
        <v>1938</v>
      </c>
      <c r="DN85" s="359"/>
      <c r="DO85" s="359"/>
      <c r="DP85" s="359">
        <v>1207.4770000000001</v>
      </c>
      <c r="DQ85" s="359"/>
      <c r="DR85" s="359"/>
      <c r="DS85" s="359">
        <v>1177.6179999999999</v>
      </c>
      <c r="DT85" s="359"/>
      <c r="DU85" s="359"/>
      <c r="DV85" s="359">
        <v>1289.396</v>
      </c>
      <c r="DW85" s="359"/>
      <c r="DX85" s="359"/>
      <c r="DY85" s="359">
        <v>1554.9839999999999</v>
      </c>
      <c r="DZ85" s="359"/>
      <c r="EA85" s="359"/>
      <c r="EB85" s="359">
        <v>962.93200000000002</v>
      </c>
      <c r="EC85" s="359"/>
      <c r="ED85" s="359"/>
      <c r="EE85" s="359">
        <v>1159.8810000000001</v>
      </c>
      <c r="EF85" s="359"/>
      <c r="EG85" s="359"/>
      <c r="EH85" s="359">
        <v>876.58</v>
      </c>
      <c r="EI85" s="359"/>
      <c r="EJ85" s="359"/>
      <c r="EK85" s="359">
        <v>1084.6980000000001</v>
      </c>
      <c r="EL85" s="359"/>
      <c r="EM85" s="359"/>
      <c r="EN85" s="359">
        <v>1442.3520000000001</v>
      </c>
      <c r="EO85" s="359"/>
      <c r="EP85" s="359"/>
      <c r="EQ85" s="359">
        <v>1201.6300000000001</v>
      </c>
      <c r="ER85" s="359"/>
      <c r="ES85" s="359"/>
      <c r="ET85" s="359">
        <v>1188.712</v>
      </c>
      <c r="EU85" s="359"/>
      <c r="EV85" s="359"/>
      <c r="EW85" s="359">
        <v>1144.7639999999999</v>
      </c>
      <c r="EX85" s="359"/>
      <c r="EY85" s="359"/>
      <c r="EZ85" s="359">
        <v>1170.085</v>
      </c>
      <c r="FA85" s="359"/>
      <c r="FB85" s="359"/>
      <c r="FC85" s="359">
        <v>3242</v>
      </c>
      <c r="FD85" s="359"/>
      <c r="FE85" s="359"/>
      <c r="FF85" s="359">
        <v>3469</v>
      </c>
      <c r="FG85" s="359"/>
      <c r="FH85" s="359"/>
      <c r="FI85" s="359">
        <v>3014.297</v>
      </c>
      <c r="FJ85" s="359"/>
      <c r="FK85" s="359"/>
      <c r="FL85" s="359">
        <v>3080.1030000000001</v>
      </c>
      <c r="FM85" s="359"/>
      <c r="FN85" s="359"/>
      <c r="FO85" s="359">
        <v>3198.895</v>
      </c>
      <c r="FP85" s="359"/>
      <c r="FQ85" s="359"/>
      <c r="FR85" s="359">
        <v>3840.5419999999999</v>
      </c>
      <c r="FS85" s="359"/>
      <c r="FT85" s="359"/>
      <c r="FU85" s="359">
        <v>3853.4090000000001</v>
      </c>
      <c r="FV85" s="359"/>
      <c r="FW85" s="359"/>
      <c r="FX85" s="359">
        <v>2887.4720000000002</v>
      </c>
      <c r="FY85" s="359"/>
      <c r="FZ85" s="359"/>
      <c r="GA85" s="359">
        <v>3583.502</v>
      </c>
      <c r="GB85" s="359"/>
      <c r="GC85" s="359"/>
      <c r="GD85" s="359">
        <v>3225.491</v>
      </c>
      <c r="GE85" s="359"/>
      <c r="GF85" s="359"/>
      <c r="GG85" s="359">
        <v>2905.41</v>
      </c>
      <c r="GH85" s="359"/>
      <c r="GI85" s="359"/>
      <c r="GJ85" s="359">
        <v>1376.925</v>
      </c>
      <c r="GK85" s="359"/>
      <c r="GL85" s="359"/>
      <c r="GM85" s="359">
        <v>4208.5460000000003</v>
      </c>
      <c r="GN85" s="359"/>
      <c r="GO85" s="359"/>
      <c r="GP85" s="359">
        <v>4047.8980000000001</v>
      </c>
      <c r="GQ85" s="359"/>
      <c r="GR85" s="359"/>
      <c r="GS85" s="359">
        <v>4234.308</v>
      </c>
      <c r="GT85" s="359"/>
      <c r="GU85" s="359"/>
      <c r="GV85" s="359">
        <v>4083.4830000000002</v>
      </c>
      <c r="GW85" s="359"/>
      <c r="GX85" s="359"/>
      <c r="GY85" s="359">
        <v>5133.3119999999999</v>
      </c>
      <c r="GZ85" s="359"/>
      <c r="HA85" s="359"/>
      <c r="HB85" s="359">
        <v>5683.299</v>
      </c>
      <c r="HC85" s="359"/>
      <c r="HD85" s="359"/>
      <c r="HE85" s="359">
        <v>5626.6180000000004</v>
      </c>
      <c r="HF85" s="359"/>
      <c r="HG85" s="359"/>
      <c r="HH85" s="359">
        <v>5237.6670000000004</v>
      </c>
      <c r="HI85" s="359"/>
      <c r="HJ85" s="359"/>
      <c r="HK85" s="359">
        <v>8263.1550000000007</v>
      </c>
      <c r="HL85" s="359"/>
      <c r="HM85" s="359"/>
      <c r="HN85" s="359">
        <v>9290.6779999999999</v>
      </c>
      <c r="HO85" s="359"/>
      <c r="HP85" s="359"/>
      <c r="HQ85" s="359">
        <v>12998.492</v>
      </c>
      <c r="HR85" s="359"/>
      <c r="HS85" s="359"/>
      <c r="HT85" s="359">
        <v>12235.402</v>
      </c>
      <c r="HU85" s="359"/>
      <c r="HV85" s="359"/>
      <c r="HW85" s="359">
        <v>12177.727000000001</v>
      </c>
      <c r="HX85" s="330"/>
      <c r="HY85" s="330"/>
      <c r="HZ85" s="359">
        <v>11782.062</v>
      </c>
      <c r="IA85" s="359"/>
      <c r="IB85" s="359"/>
      <c r="IC85" s="359">
        <v>11142.027</v>
      </c>
      <c r="ID85" s="330"/>
      <c r="IE85" s="330"/>
      <c r="IF85" s="359">
        <v>10840.46</v>
      </c>
      <c r="IG85" s="330"/>
      <c r="IH85" s="330"/>
      <c r="II85" s="359">
        <v>10313.933999999999</v>
      </c>
      <c r="IJ85" s="359"/>
      <c r="IK85" s="359"/>
      <c r="IL85" s="359">
        <v>10327.172</v>
      </c>
      <c r="IM85" s="330"/>
      <c r="IN85" s="330"/>
      <c r="IO85" s="359">
        <v>11988.65</v>
      </c>
      <c r="IP85" s="330"/>
      <c r="IQ85" s="330"/>
      <c r="IR85" s="359">
        <v>10744.874</v>
      </c>
      <c r="IS85" s="330"/>
      <c r="IT85" s="330"/>
      <c r="IU85" s="359">
        <v>11904.739</v>
      </c>
      <c r="IV85" s="359"/>
      <c r="IW85" s="359"/>
      <c r="IX85" s="359">
        <v>11599.236999999999</v>
      </c>
      <c r="IY85" s="330"/>
      <c r="IZ85" s="330"/>
      <c r="JA85" s="359">
        <v>10833.630999999999</v>
      </c>
      <c r="JB85" s="348"/>
      <c r="JC85" s="348"/>
      <c r="JD85" s="359">
        <v>10494.708000000001</v>
      </c>
      <c r="JE85" s="330"/>
      <c r="JF85" s="330"/>
      <c r="JG85" s="359">
        <v>11729.695</v>
      </c>
      <c r="JH85" s="359"/>
      <c r="JI85" s="359"/>
      <c r="JJ85" s="359"/>
      <c r="JK85" s="340"/>
    </row>
    <row r="86" spans="1:271">
      <c r="A86" s="357" t="s">
        <v>85</v>
      </c>
      <c r="B86" s="357" t="s">
        <v>78</v>
      </c>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c r="CF86" s="348"/>
      <c r="CG86" s="348"/>
      <c r="CH86" s="348"/>
      <c r="CI86" s="348"/>
      <c r="CJ86" s="348"/>
      <c r="CK86" s="348"/>
      <c r="CL86" s="348"/>
      <c r="CM86" s="348"/>
      <c r="CN86" s="348"/>
      <c r="CO86" s="348"/>
      <c r="CP86" s="348"/>
      <c r="CQ86" s="348"/>
      <c r="CR86" s="348"/>
      <c r="CS86" s="348"/>
      <c r="CT86" s="348"/>
      <c r="CU86" s="348"/>
      <c r="CV86" s="348"/>
      <c r="CW86" s="348"/>
      <c r="CX86" s="348"/>
      <c r="CY86" s="348"/>
      <c r="CZ86" s="348"/>
      <c r="DA86" s="348"/>
      <c r="DB86" s="348"/>
      <c r="DC86" s="348"/>
      <c r="DD86" s="348"/>
      <c r="DE86" s="348"/>
      <c r="DF86" s="348"/>
      <c r="DG86" s="348"/>
      <c r="DH86" s="348"/>
      <c r="DI86" s="348"/>
      <c r="DJ86" s="348"/>
      <c r="DK86" s="348"/>
      <c r="DL86" s="348"/>
      <c r="DM86" s="348"/>
      <c r="DN86" s="348"/>
      <c r="DO86" s="348"/>
      <c r="DP86" s="348"/>
      <c r="DQ86" s="348"/>
      <c r="DR86" s="348"/>
      <c r="DS86" s="348"/>
      <c r="DT86" s="348"/>
      <c r="DU86" s="348"/>
      <c r="DV86" s="348"/>
      <c r="DW86" s="348"/>
      <c r="DX86" s="348"/>
      <c r="DY86" s="348"/>
      <c r="DZ86" s="348"/>
      <c r="EA86" s="348"/>
      <c r="EB86" s="348"/>
      <c r="EC86" s="348"/>
      <c r="ED86" s="348"/>
      <c r="EE86" s="348"/>
      <c r="EF86" s="348"/>
      <c r="EG86" s="348"/>
      <c r="EH86" s="348"/>
      <c r="EI86" s="348"/>
      <c r="EJ86" s="348"/>
      <c r="EK86" s="348"/>
      <c r="EL86" s="348"/>
      <c r="EM86" s="348"/>
      <c r="EN86" s="348"/>
      <c r="EO86" s="348"/>
      <c r="EP86" s="348"/>
      <c r="EQ86" s="348"/>
      <c r="ER86" s="348"/>
      <c r="ES86" s="348"/>
      <c r="ET86" s="348"/>
      <c r="EU86" s="348"/>
      <c r="EV86" s="348"/>
      <c r="EW86" s="348"/>
      <c r="EX86" s="348"/>
      <c r="EY86" s="348"/>
      <c r="EZ86" s="348"/>
      <c r="FA86" s="348"/>
      <c r="FB86" s="348"/>
      <c r="FC86" s="348"/>
      <c r="FD86" s="348"/>
      <c r="FE86" s="348"/>
      <c r="FF86" s="348"/>
      <c r="FG86" s="348"/>
      <c r="FH86" s="348"/>
      <c r="FI86" s="348"/>
      <c r="FJ86" s="348"/>
      <c r="FK86" s="348"/>
      <c r="FL86" s="348"/>
      <c r="FM86" s="348"/>
      <c r="FN86" s="348"/>
      <c r="FO86" s="348"/>
      <c r="FP86" s="348"/>
      <c r="FQ86" s="348"/>
      <c r="FR86" s="348"/>
      <c r="FS86" s="348"/>
      <c r="FT86" s="348"/>
      <c r="FU86" s="348"/>
      <c r="FV86" s="348"/>
      <c r="FW86" s="348"/>
      <c r="FX86" s="348"/>
      <c r="FY86" s="348"/>
      <c r="FZ86" s="348"/>
      <c r="GA86" s="348"/>
      <c r="GB86" s="348"/>
      <c r="GC86" s="348"/>
      <c r="GD86" s="348"/>
      <c r="GE86" s="348"/>
      <c r="GF86" s="348"/>
      <c r="GG86" s="348"/>
      <c r="GH86" s="348"/>
      <c r="GI86" s="348"/>
      <c r="GJ86" s="348"/>
      <c r="GK86" s="348"/>
      <c r="GL86" s="348"/>
      <c r="GM86" s="348"/>
      <c r="GN86" s="348"/>
      <c r="GO86" s="348"/>
      <c r="GP86" s="348"/>
      <c r="GQ86" s="348"/>
      <c r="GR86" s="348"/>
      <c r="GS86" s="348"/>
      <c r="GT86" s="348"/>
      <c r="GU86" s="348"/>
      <c r="GV86" s="348"/>
      <c r="GW86" s="348"/>
      <c r="GX86" s="348"/>
      <c r="GY86" s="348"/>
      <c r="GZ86" s="348"/>
      <c r="HA86" s="348"/>
      <c r="HB86" s="348"/>
      <c r="HC86" s="348"/>
      <c r="HD86" s="348"/>
      <c r="HE86" s="348"/>
      <c r="HF86" s="348"/>
      <c r="HG86" s="348"/>
      <c r="HH86" s="348"/>
      <c r="HI86" s="348"/>
      <c r="HJ86" s="348"/>
      <c r="HK86" s="348"/>
      <c r="HL86" s="348"/>
      <c r="HM86" s="348"/>
      <c r="HN86" s="348"/>
      <c r="HO86" s="348"/>
      <c r="HP86" s="348"/>
      <c r="HQ86" s="348"/>
      <c r="HR86" s="348"/>
      <c r="HS86" s="348"/>
      <c r="HT86" s="348"/>
      <c r="HU86" s="348"/>
      <c r="HV86" s="348"/>
      <c r="HW86" s="348"/>
      <c r="HX86" s="330"/>
      <c r="HY86" s="330"/>
      <c r="HZ86" s="348"/>
      <c r="IA86" s="348"/>
      <c r="IB86" s="348"/>
      <c r="IC86" s="348"/>
      <c r="ID86" s="330"/>
      <c r="IE86" s="330"/>
      <c r="IF86" s="348"/>
      <c r="IG86" s="330"/>
      <c r="IH86" s="330"/>
      <c r="II86" s="348"/>
      <c r="IJ86" s="348"/>
      <c r="IK86" s="348"/>
      <c r="IL86" s="348"/>
      <c r="IM86" s="330"/>
      <c r="IN86" s="330"/>
      <c r="IO86" s="348"/>
      <c r="IP86" s="330"/>
      <c r="IQ86" s="330"/>
      <c r="IR86" s="348"/>
      <c r="IS86" s="330"/>
      <c r="IT86" s="330"/>
      <c r="IU86" s="348"/>
      <c r="IV86" s="348"/>
      <c r="IW86" s="348"/>
      <c r="IX86" s="348"/>
      <c r="IY86" s="330"/>
      <c r="IZ86" s="330"/>
      <c r="JA86" s="348"/>
      <c r="JB86" s="348"/>
      <c r="JC86" s="348"/>
      <c r="JD86" s="348"/>
      <c r="JE86" s="330"/>
      <c r="JF86" s="330"/>
      <c r="JG86" s="348"/>
      <c r="JH86" s="348"/>
      <c r="JI86" s="348"/>
      <c r="JJ86" s="348"/>
      <c r="JK86" s="333"/>
    </row>
    <row r="87" spans="1:271">
      <c r="A87" s="357" t="s">
        <v>81</v>
      </c>
      <c r="B87" s="357" t="s">
        <v>78</v>
      </c>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v>0</v>
      </c>
      <c r="AB87" s="348"/>
      <c r="AC87" s="348"/>
      <c r="AD87" s="348">
        <v>0</v>
      </c>
      <c r="AE87" s="348"/>
      <c r="AF87" s="348"/>
      <c r="AG87" s="348">
        <v>0</v>
      </c>
      <c r="AH87" s="348"/>
      <c r="AI87" s="348"/>
      <c r="AJ87" s="348">
        <v>0</v>
      </c>
      <c r="AK87" s="348"/>
      <c r="AL87" s="348"/>
      <c r="AM87" s="348">
        <v>5792.2</v>
      </c>
      <c r="AN87" s="348"/>
      <c r="AO87" s="348"/>
      <c r="AP87" s="348">
        <v>5710.9</v>
      </c>
      <c r="AQ87" s="348"/>
      <c r="AR87" s="348"/>
      <c r="AS87" s="348">
        <v>5263.8</v>
      </c>
      <c r="AT87" s="348"/>
      <c r="AU87" s="348"/>
      <c r="AV87" s="348">
        <v>4371.3</v>
      </c>
      <c r="AW87" s="348"/>
      <c r="AX87" s="348"/>
      <c r="AY87" s="348">
        <v>4093.8</v>
      </c>
      <c r="AZ87" s="348"/>
      <c r="BA87" s="348"/>
      <c r="BB87" s="348">
        <v>3912.5</v>
      </c>
      <c r="BC87" s="348"/>
      <c r="BD87" s="348"/>
      <c r="BE87" s="348">
        <v>3602.2</v>
      </c>
      <c r="BF87" s="348"/>
      <c r="BG87" s="348"/>
      <c r="BH87" s="348">
        <v>3707.8</v>
      </c>
      <c r="BI87" s="348"/>
      <c r="BJ87" s="348"/>
      <c r="BK87" s="348">
        <v>3223.2</v>
      </c>
      <c r="BL87" s="348"/>
      <c r="BM87" s="348"/>
      <c r="BN87" s="348">
        <v>3528</v>
      </c>
      <c r="BO87" s="348"/>
      <c r="BP87" s="348"/>
      <c r="BQ87" s="348">
        <v>2730</v>
      </c>
      <c r="BR87" s="348"/>
      <c r="BS87" s="348"/>
      <c r="BT87" s="348">
        <v>2697</v>
      </c>
      <c r="BU87" s="348"/>
      <c r="BV87" s="348"/>
      <c r="BW87" s="348">
        <v>2958</v>
      </c>
      <c r="BX87" s="348"/>
      <c r="BY87" s="348"/>
      <c r="BZ87" s="348">
        <v>2798</v>
      </c>
      <c r="CA87" s="348"/>
      <c r="CB87" s="348"/>
      <c r="CC87" s="348">
        <v>2691</v>
      </c>
      <c r="CD87" s="348"/>
      <c r="CE87" s="348"/>
      <c r="CF87" s="348">
        <v>2950</v>
      </c>
      <c r="CG87" s="348"/>
      <c r="CH87" s="348"/>
      <c r="CI87" s="348">
        <v>2759</v>
      </c>
      <c r="CJ87" s="348"/>
      <c r="CK87" s="348"/>
      <c r="CL87" s="348">
        <v>2404</v>
      </c>
      <c r="CM87" s="348"/>
      <c r="CN87" s="348"/>
      <c r="CO87" s="348">
        <v>1876</v>
      </c>
      <c r="CP87" s="348"/>
      <c r="CQ87" s="348"/>
      <c r="CR87" s="348">
        <v>2056</v>
      </c>
      <c r="CS87" s="348"/>
      <c r="CT87" s="348"/>
      <c r="CU87" s="348">
        <v>1744</v>
      </c>
      <c r="CV87" s="348"/>
      <c r="CW87" s="348"/>
      <c r="CX87" s="348">
        <v>2805</v>
      </c>
      <c r="CY87" s="348"/>
      <c r="CZ87" s="348"/>
      <c r="DA87" s="348">
        <v>2920</v>
      </c>
      <c r="DB87" s="348"/>
      <c r="DC87" s="348"/>
      <c r="DD87" s="348">
        <v>2896</v>
      </c>
      <c r="DE87" s="348"/>
      <c r="DF87" s="348"/>
      <c r="DG87" s="348">
        <v>1501</v>
      </c>
      <c r="DH87" s="348"/>
      <c r="DI87" s="348"/>
      <c r="DJ87" s="348">
        <v>2011.885</v>
      </c>
      <c r="DK87" s="348"/>
      <c r="DL87" s="348"/>
      <c r="DM87" s="348">
        <v>1938</v>
      </c>
      <c r="DN87" s="348"/>
      <c r="DO87" s="348"/>
      <c r="DP87" s="348">
        <v>1207.4770000000001</v>
      </c>
      <c r="DQ87" s="348"/>
      <c r="DR87" s="348"/>
      <c r="DS87" s="348">
        <v>1177.6179999999999</v>
      </c>
      <c r="DT87" s="348"/>
      <c r="DU87" s="348"/>
      <c r="DV87" s="348">
        <v>1289.396</v>
      </c>
      <c r="DW87" s="348"/>
      <c r="DX87" s="348"/>
      <c r="DY87" s="348">
        <v>1554.9839999999999</v>
      </c>
      <c r="DZ87" s="348"/>
      <c r="EA87" s="348"/>
      <c r="EB87" s="348">
        <v>962.93200000000002</v>
      </c>
      <c r="EC87" s="348"/>
      <c r="ED87" s="348"/>
      <c r="EE87" s="348">
        <v>1159.8810000000001</v>
      </c>
      <c r="EF87" s="348"/>
      <c r="EG87" s="348"/>
      <c r="EH87" s="348">
        <v>876.58</v>
      </c>
      <c r="EI87" s="348"/>
      <c r="EJ87" s="348"/>
      <c r="EK87" s="348">
        <v>1084.6980000000001</v>
      </c>
      <c r="EL87" s="348"/>
      <c r="EM87" s="348"/>
      <c r="EN87" s="348">
        <v>1442.3520000000001</v>
      </c>
      <c r="EO87" s="348"/>
      <c r="EP87" s="348"/>
      <c r="EQ87" s="348">
        <v>1201.6300000000001</v>
      </c>
      <c r="ER87" s="348"/>
      <c r="ES87" s="348"/>
      <c r="ET87" s="348">
        <v>1188.712</v>
      </c>
      <c r="EU87" s="348"/>
      <c r="EV87" s="348"/>
      <c r="EW87" s="348">
        <v>1144.7639999999999</v>
      </c>
      <c r="EX87" s="348"/>
      <c r="EY87" s="348"/>
      <c r="EZ87" s="348">
        <v>1170.085</v>
      </c>
      <c r="FA87" s="348"/>
      <c r="FB87" s="348"/>
      <c r="FC87" s="348">
        <v>3242</v>
      </c>
      <c r="FD87" s="348"/>
      <c r="FE87" s="348"/>
      <c r="FF87" s="348">
        <v>3469</v>
      </c>
      <c r="FG87" s="348"/>
      <c r="FH87" s="348"/>
      <c r="FI87" s="348">
        <v>3014.297</v>
      </c>
      <c r="FJ87" s="348"/>
      <c r="FK87" s="348"/>
      <c r="FL87" s="348">
        <v>3080.1030000000001</v>
      </c>
      <c r="FM87" s="348"/>
      <c r="FN87" s="348"/>
      <c r="FO87" s="348">
        <v>3198.895</v>
      </c>
      <c r="FP87" s="348"/>
      <c r="FQ87" s="348"/>
      <c r="FR87" s="348">
        <v>3840.5419999999999</v>
      </c>
      <c r="FS87" s="348"/>
      <c r="FT87" s="348"/>
      <c r="FU87" s="348">
        <v>3853.4090000000001</v>
      </c>
      <c r="FV87" s="348"/>
      <c r="FW87" s="348"/>
      <c r="FX87" s="348">
        <v>2887.4720000000002</v>
      </c>
      <c r="FY87" s="348"/>
      <c r="FZ87" s="348"/>
      <c r="GA87" s="348">
        <v>3583.502</v>
      </c>
      <c r="GB87" s="348"/>
      <c r="GC87" s="348"/>
      <c r="GD87" s="348">
        <v>3225.491</v>
      </c>
      <c r="GE87" s="348"/>
      <c r="GF87" s="348"/>
      <c r="GG87" s="348">
        <v>2905.41</v>
      </c>
      <c r="GH87" s="348"/>
      <c r="GI87" s="348"/>
      <c r="GJ87" s="348">
        <v>1376.925</v>
      </c>
      <c r="GK87" s="348"/>
      <c r="GL87" s="348"/>
      <c r="GM87" s="348">
        <v>4208.5460000000003</v>
      </c>
      <c r="GN87" s="348"/>
      <c r="GO87" s="348"/>
      <c r="GP87" s="348">
        <v>4047.8980000000001</v>
      </c>
      <c r="GQ87" s="348"/>
      <c r="GR87" s="348"/>
      <c r="GS87" s="348">
        <v>4234.308</v>
      </c>
      <c r="GT87" s="348"/>
      <c r="GU87" s="348"/>
      <c r="GV87" s="348">
        <v>4083.4830000000002</v>
      </c>
      <c r="GW87" s="348"/>
      <c r="GX87" s="348"/>
      <c r="GY87" s="348">
        <v>5133.3119999999999</v>
      </c>
      <c r="GZ87" s="348"/>
      <c r="HA87" s="348"/>
      <c r="HB87" s="348">
        <v>5683.299</v>
      </c>
      <c r="HC87" s="348"/>
      <c r="HD87" s="348"/>
      <c r="HE87" s="348">
        <v>5626.6180000000004</v>
      </c>
      <c r="HF87" s="348"/>
      <c r="HG87" s="348"/>
      <c r="HH87" s="348">
        <v>5237.6670000000004</v>
      </c>
      <c r="HI87" s="348"/>
      <c r="HJ87" s="348"/>
      <c r="HK87" s="348">
        <v>8263.1550000000007</v>
      </c>
      <c r="HL87" s="348"/>
      <c r="HM87" s="348"/>
      <c r="HN87" s="348">
        <v>9290.6779999999999</v>
      </c>
      <c r="HO87" s="348"/>
      <c r="HP87" s="348"/>
      <c r="HQ87" s="348">
        <v>12998.492</v>
      </c>
      <c r="HR87" s="348"/>
      <c r="HS87" s="348"/>
      <c r="HT87" s="348">
        <v>12235.402</v>
      </c>
      <c r="HU87" s="348"/>
      <c r="HV87" s="348"/>
      <c r="HW87" s="348">
        <v>12177.727000000001</v>
      </c>
      <c r="HX87" s="330"/>
      <c r="HY87" s="330"/>
      <c r="HZ87" s="348">
        <v>11782.062</v>
      </c>
      <c r="IA87" s="348"/>
      <c r="IB87" s="348"/>
      <c r="IC87" s="348">
        <v>11142.027</v>
      </c>
      <c r="ID87" s="330"/>
      <c r="IE87" s="330"/>
      <c r="IF87" s="348">
        <v>10840.46</v>
      </c>
      <c r="IG87" s="330"/>
      <c r="IH87" s="330"/>
      <c r="II87" s="348">
        <v>10313.933999999999</v>
      </c>
      <c r="IJ87" s="348"/>
      <c r="IK87" s="348"/>
      <c r="IL87" s="348">
        <v>10327.172</v>
      </c>
      <c r="IM87" s="330"/>
      <c r="IN87" s="330"/>
      <c r="IO87" s="348">
        <v>11988.65</v>
      </c>
      <c r="IP87" s="330"/>
      <c r="IQ87" s="330"/>
      <c r="IR87" s="348">
        <v>10744.874</v>
      </c>
      <c r="IS87" s="330"/>
      <c r="IT87" s="330"/>
      <c r="IU87" s="348">
        <v>11904.739</v>
      </c>
      <c r="IV87" s="348"/>
      <c r="IW87" s="348"/>
      <c r="IX87" s="348">
        <v>11599.236999999999</v>
      </c>
      <c r="IY87" s="330"/>
      <c r="IZ87" s="330"/>
      <c r="JA87" s="348">
        <v>10833.630999999999</v>
      </c>
      <c r="JB87" s="348"/>
      <c r="JC87" s="348"/>
      <c r="JD87" s="348">
        <v>10494.708000000001</v>
      </c>
      <c r="JE87" s="330"/>
      <c r="JF87" s="330"/>
      <c r="JG87" s="348">
        <v>11729.695</v>
      </c>
      <c r="JH87" s="348"/>
      <c r="JI87" s="348"/>
      <c r="JJ87" s="348"/>
      <c r="JK87" s="333"/>
    </row>
    <row r="88" spans="1:271">
      <c r="A88" s="357" t="s">
        <v>82</v>
      </c>
      <c r="B88" s="357" t="s">
        <v>78</v>
      </c>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c r="CF88" s="348"/>
      <c r="CG88" s="348"/>
      <c r="CH88" s="348"/>
      <c r="CI88" s="348"/>
      <c r="CJ88" s="348"/>
      <c r="CK88" s="348"/>
      <c r="CL88" s="348"/>
      <c r="CM88" s="348"/>
      <c r="CN88" s="348"/>
      <c r="CO88" s="348"/>
      <c r="CP88" s="348"/>
      <c r="CQ88" s="348"/>
      <c r="CR88" s="348"/>
      <c r="CS88" s="348"/>
      <c r="CT88" s="348"/>
      <c r="CU88" s="348"/>
      <c r="CV88" s="348"/>
      <c r="CW88" s="348"/>
      <c r="CX88" s="348"/>
      <c r="CY88" s="348"/>
      <c r="CZ88" s="348"/>
      <c r="DA88" s="348"/>
      <c r="DB88" s="348"/>
      <c r="DC88" s="348"/>
      <c r="DD88" s="348"/>
      <c r="DE88" s="348"/>
      <c r="DF88" s="348"/>
      <c r="DG88" s="348"/>
      <c r="DH88" s="348"/>
      <c r="DI88" s="348"/>
      <c r="DJ88" s="348"/>
      <c r="DK88" s="348"/>
      <c r="DL88" s="348"/>
      <c r="DM88" s="348"/>
      <c r="DN88" s="348"/>
      <c r="DO88" s="348"/>
      <c r="DP88" s="348"/>
      <c r="DQ88" s="348"/>
      <c r="DR88" s="348"/>
      <c r="DS88" s="348"/>
      <c r="DT88" s="348"/>
      <c r="DU88" s="348"/>
      <c r="DV88" s="348"/>
      <c r="DW88" s="348"/>
      <c r="DX88" s="348"/>
      <c r="DY88" s="348"/>
      <c r="DZ88" s="348"/>
      <c r="EA88" s="348"/>
      <c r="EB88" s="348"/>
      <c r="EC88" s="348"/>
      <c r="ED88" s="348"/>
      <c r="EE88" s="348"/>
      <c r="EF88" s="348"/>
      <c r="EG88" s="348"/>
      <c r="EH88" s="348"/>
      <c r="EI88" s="348"/>
      <c r="EJ88" s="348"/>
      <c r="EK88" s="348"/>
      <c r="EL88" s="348"/>
      <c r="EM88" s="348"/>
      <c r="EN88" s="348"/>
      <c r="EO88" s="348"/>
      <c r="EP88" s="348"/>
      <c r="EQ88" s="348"/>
      <c r="ER88" s="348"/>
      <c r="ES88" s="348"/>
      <c r="ET88" s="348"/>
      <c r="EU88" s="348"/>
      <c r="EV88" s="348"/>
      <c r="EW88" s="348"/>
      <c r="EX88" s="348"/>
      <c r="EY88" s="348"/>
      <c r="EZ88" s="348"/>
      <c r="FA88" s="348"/>
      <c r="FB88" s="348"/>
      <c r="FC88" s="348"/>
      <c r="FD88" s="348"/>
      <c r="FE88" s="348"/>
      <c r="FF88" s="348"/>
      <c r="FG88" s="348"/>
      <c r="FH88" s="348"/>
      <c r="FI88" s="348"/>
      <c r="FJ88" s="348"/>
      <c r="FK88" s="348"/>
      <c r="FL88" s="348"/>
      <c r="FM88" s="348"/>
      <c r="FN88" s="348"/>
      <c r="FO88" s="348"/>
      <c r="FP88" s="348"/>
      <c r="FQ88" s="348"/>
      <c r="FR88" s="348"/>
      <c r="FS88" s="348"/>
      <c r="FT88" s="348"/>
      <c r="FU88" s="348"/>
      <c r="FV88" s="348"/>
      <c r="FW88" s="348"/>
      <c r="FX88" s="348"/>
      <c r="FY88" s="348"/>
      <c r="FZ88" s="348"/>
      <c r="GA88" s="348"/>
      <c r="GB88" s="348"/>
      <c r="GC88" s="348"/>
      <c r="GD88" s="348"/>
      <c r="GE88" s="348"/>
      <c r="GF88" s="348"/>
      <c r="GG88" s="348"/>
      <c r="GH88" s="348"/>
      <c r="GI88" s="348"/>
      <c r="GJ88" s="348"/>
      <c r="GK88" s="348"/>
      <c r="GL88" s="348"/>
      <c r="GM88" s="348"/>
      <c r="GN88" s="348"/>
      <c r="GO88" s="348"/>
      <c r="GP88" s="348"/>
      <c r="GQ88" s="348"/>
      <c r="GR88" s="348"/>
      <c r="GS88" s="348"/>
      <c r="GT88" s="348"/>
      <c r="GU88" s="348"/>
      <c r="GV88" s="348"/>
      <c r="GW88" s="348"/>
      <c r="GX88" s="348"/>
      <c r="GY88" s="348"/>
      <c r="GZ88" s="348"/>
      <c r="HA88" s="348"/>
      <c r="HB88" s="348"/>
      <c r="HC88" s="348"/>
      <c r="HD88" s="348"/>
      <c r="HE88" s="348"/>
      <c r="HF88" s="348"/>
      <c r="HG88" s="348"/>
      <c r="HH88" s="348"/>
      <c r="HI88" s="348"/>
      <c r="HJ88" s="348"/>
      <c r="HK88" s="348"/>
      <c r="HL88" s="348"/>
      <c r="HM88" s="348"/>
      <c r="HN88" s="348"/>
      <c r="HO88" s="348"/>
      <c r="HP88" s="348"/>
      <c r="HQ88" s="348"/>
      <c r="HR88" s="348"/>
      <c r="HS88" s="348"/>
      <c r="HT88" s="348"/>
      <c r="HU88" s="348"/>
      <c r="HV88" s="348"/>
      <c r="HW88" s="348"/>
      <c r="HX88" s="330"/>
      <c r="HY88" s="330"/>
      <c r="HZ88" s="348"/>
      <c r="IA88" s="348"/>
      <c r="IB88" s="348"/>
      <c r="IC88" s="348"/>
      <c r="ID88" s="330"/>
      <c r="IE88" s="330"/>
      <c r="IF88" s="348"/>
      <c r="IG88" s="330"/>
      <c r="IH88" s="330"/>
      <c r="II88" s="348"/>
      <c r="IJ88" s="348"/>
      <c r="IK88" s="348"/>
      <c r="IL88" s="348"/>
      <c r="IM88" s="348"/>
      <c r="IN88" s="348"/>
      <c r="IO88" s="348"/>
      <c r="IP88" s="330"/>
      <c r="IQ88" s="330"/>
      <c r="IR88" s="348"/>
      <c r="IS88" s="330"/>
      <c r="IT88" s="330"/>
      <c r="IU88" s="348"/>
      <c r="IV88" s="348"/>
      <c r="IW88" s="348"/>
      <c r="IX88" s="348"/>
      <c r="IY88" s="348"/>
      <c r="IZ88" s="348"/>
      <c r="JA88" s="348"/>
      <c r="JB88" s="348"/>
      <c r="JC88" s="348"/>
      <c r="JD88" s="348"/>
      <c r="JE88" s="330"/>
      <c r="JF88" s="330"/>
      <c r="JG88" s="348"/>
      <c r="JH88" s="348"/>
      <c r="JI88" s="348"/>
      <c r="JJ88" s="348"/>
      <c r="JK88" s="333"/>
    </row>
    <row r="89" spans="1:271">
      <c r="A89" s="357" t="s">
        <v>83</v>
      </c>
      <c r="B89" s="357" t="s">
        <v>78</v>
      </c>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c r="CF89" s="348"/>
      <c r="CG89" s="348"/>
      <c r="CH89" s="348"/>
      <c r="CI89" s="348"/>
      <c r="CJ89" s="348"/>
      <c r="CK89" s="348"/>
      <c r="CL89" s="348"/>
      <c r="CM89" s="348"/>
      <c r="CN89" s="348"/>
      <c r="CO89" s="348"/>
      <c r="CP89" s="348"/>
      <c r="CQ89" s="348"/>
      <c r="CR89" s="348"/>
      <c r="CS89" s="348"/>
      <c r="CT89" s="348"/>
      <c r="CU89" s="348"/>
      <c r="CV89" s="348"/>
      <c r="CW89" s="348"/>
      <c r="CX89" s="348"/>
      <c r="CY89" s="348"/>
      <c r="CZ89" s="348"/>
      <c r="DA89" s="348"/>
      <c r="DB89" s="348"/>
      <c r="DC89" s="348"/>
      <c r="DD89" s="348"/>
      <c r="DE89" s="348"/>
      <c r="DF89" s="348"/>
      <c r="DG89" s="348"/>
      <c r="DH89" s="348"/>
      <c r="DI89" s="348"/>
      <c r="DJ89" s="348"/>
      <c r="DK89" s="348"/>
      <c r="DL89" s="348"/>
      <c r="DM89" s="348"/>
      <c r="DN89" s="348"/>
      <c r="DO89" s="348"/>
      <c r="DP89" s="348"/>
      <c r="DQ89" s="348"/>
      <c r="DR89" s="348"/>
      <c r="DS89" s="348"/>
      <c r="DT89" s="348"/>
      <c r="DU89" s="348"/>
      <c r="DV89" s="348"/>
      <c r="DW89" s="348"/>
      <c r="DX89" s="348"/>
      <c r="DY89" s="348"/>
      <c r="DZ89" s="348"/>
      <c r="EA89" s="348"/>
      <c r="EB89" s="348"/>
      <c r="EC89" s="348"/>
      <c r="ED89" s="348"/>
      <c r="EE89" s="348"/>
      <c r="EF89" s="348"/>
      <c r="EG89" s="348"/>
      <c r="EH89" s="348"/>
      <c r="EI89" s="348"/>
      <c r="EJ89" s="348"/>
      <c r="EK89" s="348"/>
      <c r="EL89" s="348"/>
      <c r="EM89" s="348"/>
      <c r="EN89" s="348"/>
      <c r="EO89" s="348"/>
      <c r="EP89" s="348"/>
      <c r="EQ89" s="348"/>
      <c r="ER89" s="348"/>
      <c r="ES89" s="348"/>
      <c r="ET89" s="348"/>
      <c r="EU89" s="348"/>
      <c r="EV89" s="348"/>
      <c r="EW89" s="348"/>
      <c r="EX89" s="348"/>
      <c r="EY89" s="348"/>
      <c r="EZ89" s="348"/>
      <c r="FA89" s="348"/>
      <c r="FB89" s="348"/>
      <c r="FC89" s="348"/>
      <c r="FD89" s="348"/>
      <c r="FE89" s="348"/>
      <c r="FF89" s="348"/>
      <c r="FG89" s="348"/>
      <c r="FH89" s="348"/>
      <c r="FI89" s="348"/>
      <c r="FJ89" s="348"/>
      <c r="FK89" s="348"/>
      <c r="FL89" s="348"/>
      <c r="FM89" s="348"/>
      <c r="FN89" s="348"/>
      <c r="FO89" s="348"/>
      <c r="FP89" s="348"/>
      <c r="FQ89" s="348"/>
      <c r="FR89" s="348"/>
      <c r="FS89" s="348"/>
      <c r="FT89" s="348"/>
      <c r="FU89" s="348"/>
      <c r="FV89" s="348"/>
      <c r="FW89" s="348"/>
      <c r="FX89" s="348"/>
      <c r="FY89" s="348"/>
      <c r="FZ89" s="348"/>
      <c r="GA89" s="348"/>
      <c r="GB89" s="348"/>
      <c r="GC89" s="348"/>
      <c r="GD89" s="348"/>
      <c r="GE89" s="348"/>
      <c r="GF89" s="348"/>
      <c r="GG89" s="348"/>
      <c r="GH89" s="348"/>
      <c r="GI89" s="348"/>
      <c r="GJ89" s="348"/>
      <c r="GK89" s="348"/>
      <c r="GL89" s="348"/>
      <c r="GM89" s="348"/>
      <c r="GN89" s="348"/>
      <c r="GO89" s="348"/>
      <c r="GP89" s="348"/>
      <c r="GQ89" s="348"/>
      <c r="GR89" s="348"/>
      <c r="GS89" s="348"/>
      <c r="GT89" s="348"/>
      <c r="GU89" s="348"/>
      <c r="GV89" s="348"/>
      <c r="GW89" s="348"/>
      <c r="GX89" s="348"/>
      <c r="GY89" s="348"/>
      <c r="GZ89" s="348"/>
      <c r="HA89" s="348"/>
      <c r="HB89" s="348"/>
      <c r="HC89" s="348"/>
      <c r="HD89" s="348"/>
      <c r="HE89" s="348"/>
      <c r="HF89" s="348"/>
      <c r="HG89" s="348"/>
      <c r="HH89" s="348"/>
      <c r="HI89" s="348"/>
      <c r="HJ89" s="348"/>
      <c r="HK89" s="348"/>
      <c r="HL89" s="348"/>
      <c r="HM89" s="348"/>
      <c r="HN89" s="348"/>
      <c r="HO89" s="348"/>
      <c r="HP89" s="348"/>
      <c r="HQ89" s="348"/>
      <c r="HR89" s="348"/>
      <c r="HS89" s="348"/>
      <c r="HT89" s="348"/>
      <c r="HU89" s="348"/>
      <c r="HV89" s="348"/>
      <c r="HW89" s="348"/>
      <c r="HX89" s="348"/>
      <c r="HY89" s="348"/>
      <c r="HZ89" s="348"/>
      <c r="IA89" s="348"/>
      <c r="IB89" s="348"/>
      <c r="IC89" s="348"/>
      <c r="ID89" s="330"/>
      <c r="IE89" s="330"/>
      <c r="IF89" s="348"/>
      <c r="IG89" s="330"/>
      <c r="IH89" s="330"/>
      <c r="II89" s="348"/>
      <c r="IJ89" s="348"/>
      <c r="IK89" s="348"/>
      <c r="IL89" s="348"/>
      <c r="IM89" s="348"/>
      <c r="IN89" s="348"/>
      <c r="IO89" s="348"/>
      <c r="IP89" s="330"/>
      <c r="IQ89" s="330"/>
      <c r="IR89" s="348"/>
      <c r="IS89" s="348"/>
      <c r="IT89" s="348"/>
      <c r="IU89" s="348"/>
      <c r="IV89" s="348"/>
      <c r="IW89" s="348"/>
      <c r="IX89" s="348"/>
      <c r="IY89" s="348"/>
      <c r="IZ89" s="348"/>
      <c r="JA89" s="348"/>
      <c r="JB89" s="348"/>
      <c r="JC89" s="348"/>
      <c r="JD89" s="348"/>
      <c r="JE89" s="348"/>
      <c r="JF89" s="348"/>
      <c r="JG89" s="348"/>
      <c r="JH89" s="348"/>
      <c r="JI89" s="348"/>
      <c r="JJ89" s="348"/>
      <c r="JK89" s="333"/>
    </row>
    <row r="90" spans="1:271">
      <c r="A90" s="330" t="s">
        <v>87</v>
      </c>
      <c r="B90" s="330" t="s">
        <v>78</v>
      </c>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359"/>
      <c r="BW90" s="359"/>
      <c r="BX90" s="359"/>
      <c r="BY90" s="359"/>
      <c r="BZ90" s="359"/>
      <c r="CA90" s="359"/>
      <c r="CB90" s="359"/>
      <c r="CC90" s="359"/>
      <c r="CD90" s="359"/>
      <c r="CE90" s="359"/>
      <c r="CF90" s="359"/>
      <c r="CG90" s="359"/>
      <c r="CH90" s="359"/>
      <c r="CI90" s="359"/>
      <c r="CJ90" s="359"/>
      <c r="CK90" s="359"/>
      <c r="CL90" s="359"/>
      <c r="CM90" s="359"/>
      <c r="CN90" s="359"/>
      <c r="CO90" s="359"/>
      <c r="CP90" s="359"/>
      <c r="CQ90" s="359"/>
      <c r="CR90" s="359"/>
      <c r="CS90" s="359"/>
      <c r="CT90" s="359"/>
      <c r="CU90" s="359"/>
      <c r="CV90" s="359"/>
      <c r="CW90" s="359"/>
      <c r="CX90" s="359"/>
      <c r="CY90" s="359"/>
      <c r="CZ90" s="359"/>
      <c r="DA90" s="359"/>
      <c r="DB90" s="359"/>
      <c r="DC90" s="359"/>
      <c r="DD90" s="359"/>
      <c r="DE90" s="359"/>
      <c r="DF90" s="359"/>
      <c r="DG90" s="359"/>
      <c r="DH90" s="359"/>
      <c r="DI90" s="359"/>
      <c r="DJ90" s="359"/>
      <c r="DK90" s="359"/>
      <c r="DL90" s="359"/>
      <c r="DM90" s="359"/>
      <c r="DN90" s="359"/>
      <c r="DO90" s="359"/>
      <c r="DP90" s="359"/>
      <c r="DQ90" s="359"/>
      <c r="DR90" s="359"/>
      <c r="DS90" s="359"/>
      <c r="DT90" s="359"/>
      <c r="DU90" s="359"/>
      <c r="DV90" s="359"/>
      <c r="DW90" s="359"/>
      <c r="DX90" s="359"/>
      <c r="DY90" s="359"/>
      <c r="DZ90" s="359"/>
      <c r="EA90" s="359"/>
      <c r="EB90" s="359"/>
      <c r="EC90" s="359"/>
      <c r="ED90" s="359"/>
      <c r="EE90" s="359"/>
      <c r="EF90" s="359"/>
      <c r="EG90" s="359"/>
      <c r="EH90" s="359"/>
      <c r="EI90" s="359"/>
      <c r="EJ90" s="359"/>
      <c r="EK90" s="359"/>
      <c r="EL90" s="359"/>
      <c r="EM90" s="359"/>
      <c r="EN90" s="359"/>
      <c r="EO90" s="359"/>
      <c r="EP90" s="359"/>
      <c r="EQ90" s="359"/>
      <c r="ER90" s="359"/>
      <c r="ES90" s="359"/>
      <c r="ET90" s="359"/>
      <c r="EU90" s="359"/>
      <c r="EV90" s="359"/>
      <c r="EW90" s="359"/>
      <c r="EX90" s="359"/>
      <c r="EY90" s="359"/>
      <c r="EZ90" s="359"/>
      <c r="FA90" s="359"/>
      <c r="FB90" s="359"/>
      <c r="FC90" s="359"/>
      <c r="FD90" s="359"/>
      <c r="FE90" s="359"/>
      <c r="FF90" s="359"/>
      <c r="FG90" s="359"/>
      <c r="FH90" s="359"/>
      <c r="FI90" s="359"/>
      <c r="FJ90" s="359"/>
      <c r="FK90" s="359"/>
      <c r="FL90" s="359"/>
      <c r="FM90" s="359"/>
      <c r="FN90" s="359"/>
      <c r="FO90" s="359"/>
      <c r="FP90" s="359"/>
      <c r="FQ90" s="359"/>
      <c r="FR90" s="359"/>
      <c r="FS90" s="359"/>
      <c r="FT90" s="359"/>
      <c r="FU90" s="359"/>
      <c r="FV90" s="359"/>
      <c r="FW90" s="359"/>
      <c r="FX90" s="359"/>
      <c r="FY90" s="359"/>
      <c r="FZ90" s="359"/>
      <c r="GA90" s="359"/>
      <c r="GB90" s="359"/>
      <c r="GC90" s="359"/>
      <c r="GD90" s="359"/>
      <c r="GE90" s="359"/>
      <c r="GF90" s="359"/>
      <c r="GG90" s="359"/>
      <c r="GH90" s="359"/>
      <c r="GI90" s="359"/>
      <c r="GJ90" s="359"/>
      <c r="GK90" s="359"/>
      <c r="GL90" s="359"/>
      <c r="GM90" s="359"/>
      <c r="GN90" s="359"/>
      <c r="GO90" s="359"/>
      <c r="GP90" s="359"/>
      <c r="GQ90" s="359"/>
      <c r="GR90" s="359"/>
      <c r="GS90" s="359"/>
      <c r="GT90" s="359"/>
      <c r="GU90" s="359"/>
      <c r="GV90" s="359"/>
      <c r="GW90" s="359"/>
      <c r="GX90" s="359"/>
      <c r="GY90" s="359"/>
      <c r="GZ90" s="359"/>
      <c r="HA90" s="359"/>
      <c r="HB90" s="359"/>
      <c r="HC90" s="359"/>
      <c r="HD90" s="359"/>
      <c r="HE90" s="359"/>
      <c r="HF90" s="359"/>
      <c r="HG90" s="359"/>
      <c r="HH90" s="359"/>
      <c r="HI90" s="359"/>
      <c r="HJ90" s="359"/>
      <c r="HK90" s="359"/>
      <c r="HL90" s="359"/>
      <c r="HM90" s="359"/>
      <c r="HN90" s="359"/>
      <c r="HO90" s="359"/>
      <c r="HP90" s="359"/>
      <c r="HQ90" s="359"/>
      <c r="HR90" s="359"/>
      <c r="HS90" s="359"/>
      <c r="HT90" s="359"/>
      <c r="HU90" s="359"/>
      <c r="HV90" s="359"/>
      <c r="HW90" s="359"/>
      <c r="HX90" s="359"/>
      <c r="HY90" s="359"/>
      <c r="HZ90" s="359"/>
      <c r="IA90" s="359"/>
      <c r="IB90" s="359"/>
      <c r="IC90" s="359"/>
      <c r="ID90" s="330"/>
      <c r="IE90" s="330"/>
      <c r="IF90" s="359"/>
      <c r="IG90" s="359"/>
      <c r="IH90" s="359"/>
      <c r="II90" s="359"/>
      <c r="IJ90" s="359"/>
      <c r="IK90" s="359"/>
      <c r="IL90" s="359"/>
      <c r="IM90" s="359"/>
      <c r="IN90" s="359"/>
      <c r="IO90" s="359"/>
      <c r="IP90" s="330"/>
      <c r="IQ90" s="330"/>
      <c r="IR90" s="359"/>
      <c r="IS90" s="359"/>
      <c r="IT90" s="359"/>
      <c r="IU90" s="359"/>
      <c r="IV90" s="359"/>
      <c r="IW90" s="359"/>
      <c r="IX90" s="359"/>
      <c r="IY90" s="359"/>
      <c r="IZ90" s="359"/>
      <c r="JA90" s="359"/>
      <c r="JB90" s="359"/>
      <c r="JC90" s="359"/>
      <c r="JD90" s="359"/>
      <c r="JE90" s="359"/>
      <c r="JF90" s="359"/>
      <c r="JG90" s="359"/>
      <c r="JH90" s="359"/>
      <c r="JI90" s="359"/>
      <c r="JJ90" s="359"/>
      <c r="JK90" s="340"/>
    </row>
    <row r="91" spans="1:271" ht="27" customHeight="1">
      <c r="A91" s="330" t="s">
        <v>88</v>
      </c>
      <c r="B91" s="330" t="s">
        <v>78</v>
      </c>
      <c r="C91" s="359"/>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c r="BQ91" s="359"/>
      <c r="BR91" s="359"/>
      <c r="BS91" s="359"/>
      <c r="BT91" s="359"/>
      <c r="BU91" s="359"/>
      <c r="BV91" s="359"/>
      <c r="BW91" s="359"/>
      <c r="BX91" s="359"/>
      <c r="BY91" s="359"/>
      <c r="BZ91" s="359"/>
      <c r="CA91" s="359"/>
      <c r="CB91" s="359"/>
      <c r="CC91" s="359"/>
      <c r="CD91" s="359"/>
      <c r="CE91" s="359"/>
      <c r="CF91" s="359"/>
      <c r="CG91" s="359"/>
      <c r="CH91" s="359"/>
      <c r="CI91" s="359"/>
      <c r="CJ91" s="359"/>
      <c r="CK91" s="359"/>
      <c r="CL91" s="359"/>
      <c r="CM91" s="359"/>
      <c r="CN91" s="359"/>
      <c r="CO91" s="359"/>
      <c r="CP91" s="359"/>
      <c r="CQ91" s="359"/>
      <c r="CR91" s="359"/>
      <c r="CS91" s="359"/>
      <c r="CT91" s="359"/>
      <c r="CU91" s="359"/>
      <c r="CV91" s="359"/>
      <c r="CW91" s="359"/>
      <c r="CX91" s="359"/>
      <c r="CY91" s="359"/>
      <c r="CZ91" s="359"/>
      <c r="DA91" s="359"/>
      <c r="DB91" s="359"/>
      <c r="DC91" s="359"/>
      <c r="DD91" s="359"/>
      <c r="DE91" s="359"/>
      <c r="DF91" s="359"/>
      <c r="DG91" s="359"/>
      <c r="DH91" s="359"/>
      <c r="DI91" s="359"/>
      <c r="DJ91" s="359"/>
      <c r="DK91" s="359"/>
      <c r="DL91" s="359"/>
      <c r="DM91" s="359"/>
      <c r="DN91" s="359"/>
      <c r="DO91" s="359"/>
      <c r="DP91" s="359"/>
      <c r="DQ91" s="359"/>
      <c r="DR91" s="359"/>
      <c r="DS91" s="359"/>
      <c r="DT91" s="359"/>
      <c r="DU91" s="359"/>
      <c r="DV91" s="359"/>
      <c r="DW91" s="359"/>
      <c r="DX91" s="359"/>
      <c r="DY91" s="359"/>
      <c r="DZ91" s="359"/>
      <c r="EA91" s="359"/>
      <c r="EB91" s="359"/>
      <c r="EC91" s="359"/>
      <c r="ED91" s="359"/>
      <c r="EE91" s="359"/>
      <c r="EF91" s="359"/>
      <c r="EG91" s="359"/>
      <c r="EH91" s="359"/>
      <c r="EI91" s="359"/>
      <c r="EJ91" s="359"/>
      <c r="EK91" s="359"/>
      <c r="EL91" s="359"/>
      <c r="EM91" s="359"/>
      <c r="EN91" s="359"/>
      <c r="EO91" s="359"/>
      <c r="EP91" s="359"/>
      <c r="EQ91" s="359"/>
      <c r="ER91" s="359"/>
      <c r="ES91" s="359"/>
      <c r="ET91" s="359"/>
      <c r="EU91" s="359"/>
      <c r="EV91" s="359"/>
      <c r="EW91" s="359"/>
      <c r="EX91" s="359"/>
      <c r="EY91" s="359"/>
      <c r="EZ91" s="359"/>
      <c r="FA91" s="359"/>
      <c r="FB91" s="359"/>
      <c r="FC91" s="359"/>
      <c r="FD91" s="359"/>
      <c r="FE91" s="359"/>
      <c r="FF91" s="359"/>
      <c r="FG91" s="359"/>
      <c r="FH91" s="359"/>
      <c r="FI91" s="359"/>
      <c r="FJ91" s="359"/>
      <c r="FK91" s="359"/>
      <c r="FL91" s="359"/>
      <c r="FM91" s="359"/>
      <c r="FN91" s="359"/>
      <c r="FO91" s="359"/>
      <c r="FP91" s="359"/>
      <c r="FQ91" s="359"/>
      <c r="FR91" s="359"/>
      <c r="FS91" s="359"/>
      <c r="FT91" s="359"/>
      <c r="FU91" s="359"/>
      <c r="FV91" s="359"/>
      <c r="FW91" s="359"/>
      <c r="FX91" s="359"/>
      <c r="FY91" s="359"/>
      <c r="FZ91" s="359"/>
      <c r="GA91" s="359"/>
      <c r="GB91" s="359"/>
      <c r="GC91" s="359"/>
      <c r="GD91" s="359"/>
      <c r="GE91" s="359"/>
      <c r="GF91" s="359"/>
      <c r="GG91" s="359"/>
      <c r="GH91" s="359"/>
      <c r="GI91" s="359"/>
      <c r="GJ91" s="359"/>
      <c r="GK91" s="359"/>
      <c r="GL91" s="359"/>
      <c r="GM91" s="359"/>
      <c r="GN91" s="359"/>
      <c r="GO91" s="359"/>
      <c r="GP91" s="359"/>
      <c r="GQ91" s="359"/>
      <c r="GR91" s="359"/>
      <c r="GS91" s="359"/>
      <c r="GT91" s="359"/>
      <c r="GU91" s="359"/>
      <c r="GV91" s="359"/>
      <c r="GW91" s="359"/>
      <c r="GX91" s="359"/>
      <c r="GY91" s="359"/>
      <c r="GZ91" s="359"/>
      <c r="HA91" s="359"/>
      <c r="HB91" s="359"/>
      <c r="HC91" s="359"/>
      <c r="HD91" s="359"/>
      <c r="HE91" s="359"/>
      <c r="HF91" s="359"/>
      <c r="HG91" s="359"/>
      <c r="HH91" s="359"/>
      <c r="HI91" s="359"/>
      <c r="HJ91" s="359"/>
      <c r="HK91" s="359"/>
      <c r="HL91" s="359"/>
      <c r="HM91" s="359"/>
      <c r="HN91" s="359"/>
      <c r="HO91" s="359"/>
      <c r="HP91" s="359"/>
      <c r="HQ91" s="359"/>
      <c r="HR91" s="359"/>
      <c r="HS91" s="359"/>
      <c r="HT91" s="359"/>
      <c r="HU91" s="359"/>
      <c r="HV91" s="359"/>
      <c r="HW91" s="359"/>
      <c r="HX91" s="359"/>
      <c r="HY91" s="359"/>
      <c r="HZ91" s="359"/>
      <c r="IA91" s="359"/>
      <c r="IB91" s="359"/>
      <c r="IC91" s="359"/>
      <c r="ID91" s="330"/>
      <c r="IE91" s="330"/>
      <c r="IF91" s="359"/>
      <c r="IG91" s="359"/>
      <c r="IH91" s="359"/>
      <c r="II91" s="359"/>
      <c r="IJ91" s="359"/>
      <c r="IK91" s="359"/>
      <c r="IL91" s="359"/>
      <c r="IM91" s="359"/>
      <c r="IN91" s="359"/>
      <c r="IO91" s="359"/>
      <c r="IP91" s="359"/>
      <c r="IQ91" s="359"/>
      <c r="IR91" s="359"/>
      <c r="IS91" s="359"/>
      <c r="IT91" s="359"/>
      <c r="IU91" s="359"/>
      <c r="IV91" s="359"/>
      <c r="IW91" s="359"/>
      <c r="IX91" s="359"/>
      <c r="IY91" s="359"/>
      <c r="IZ91" s="359"/>
      <c r="JA91" s="359"/>
      <c r="JB91" s="359"/>
      <c r="JC91" s="359"/>
      <c r="JD91" s="359"/>
      <c r="JE91" s="359"/>
      <c r="JF91" s="359"/>
      <c r="JG91" s="359"/>
      <c r="JH91" s="359"/>
      <c r="JI91" s="359"/>
      <c r="JJ91" s="359"/>
      <c r="JK91" s="340" t="s">
        <v>26</v>
      </c>
    </row>
    <row r="92" spans="1:271">
      <c r="A92" s="330" t="s">
        <v>89</v>
      </c>
      <c r="B92" s="330" t="s">
        <v>78</v>
      </c>
      <c r="C92" s="359"/>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c r="BQ92" s="359"/>
      <c r="BR92" s="359"/>
      <c r="BS92" s="359"/>
      <c r="BT92" s="359"/>
      <c r="BU92" s="359"/>
      <c r="BV92" s="359"/>
      <c r="BW92" s="359"/>
      <c r="BX92" s="359"/>
      <c r="BY92" s="359"/>
      <c r="BZ92" s="359"/>
      <c r="CA92" s="359"/>
      <c r="CB92" s="359"/>
      <c r="CC92" s="359"/>
      <c r="CD92" s="359"/>
      <c r="CE92" s="359"/>
      <c r="CF92" s="359"/>
      <c r="CG92" s="359"/>
      <c r="CH92" s="359"/>
      <c r="CI92" s="359"/>
      <c r="CJ92" s="359"/>
      <c r="CK92" s="359"/>
      <c r="CL92" s="359"/>
      <c r="CM92" s="359"/>
      <c r="CN92" s="359"/>
      <c r="CO92" s="359"/>
      <c r="CP92" s="359"/>
      <c r="CQ92" s="359"/>
      <c r="CR92" s="359"/>
      <c r="CS92" s="359"/>
      <c r="CT92" s="359"/>
      <c r="CU92" s="359"/>
      <c r="CV92" s="359"/>
      <c r="CW92" s="359"/>
      <c r="CX92" s="359"/>
      <c r="CY92" s="359"/>
      <c r="CZ92" s="359"/>
      <c r="DA92" s="359"/>
      <c r="DB92" s="359"/>
      <c r="DC92" s="359"/>
      <c r="DD92" s="359"/>
      <c r="DE92" s="359"/>
      <c r="DF92" s="359"/>
      <c r="DG92" s="359"/>
      <c r="DH92" s="359"/>
      <c r="DI92" s="359"/>
      <c r="DJ92" s="359"/>
      <c r="DK92" s="359"/>
      <c r="DL92" s="359"/>
      <c r="DM92" s="359"/>
      <c r="DN92" s="359"/>
      <c r="DO92" s="359"/>
      <c r="DP92" s="359"/>
      <c r="DQ92" s="359"/>
      <c r="DR92" s="359"/>
      <c r="DS92" s="359"/>
      <c r="DT92" s="359"/>
      <c r="DU92" s="359"/>
      <c r="DV92" s="359"/>
      <c r="DW92" s="359"/>
      <c r="DX92" s="359"/>
      <c r="DY92" s="359"/>
      <c r="DZ92" s="359"/>
      <c r="EA92" s="359"/>
      <c r="EB92" s="359"/>
      <c r="EC92" s="359"/>
      <c r="ED92" s="359"/>
      <c r="EE92" s="359"/>
      <c r="EF92" s="359"/>
      <c r="EG92" s="359"/>
      <c r="EH92" s="359"/>
      <c r="EI92" s="359"/>
      <c r="EJ92" s="359"/>
      <c r="EK92" s="359"/>
      <c r="EL92" s="359"/>
      <c r="EM92" s="359"/>
      <c r="EN92" s="359"/>
      <c r="EO92" s="359"/>
      <c r="EP92" s="359"/>
      <c r="EQ92" s="359"/>
      <c r="ER92" s="359"/>
      <c r="ES92" s="359"/>
      <c r="ET92" s="359"/>
      <c r="EU92" s="359"/>
      <c r="EV92" s="359"/>
      <c r="EW92" s="359"/>
      <c r="EX92" s="359"/>
      <c r="EY92" s="359"/>
      <c r="EZ92" s="359"/>
      <c r="FA92" s="359"/>
      <c r="FB92" s="359"/>
      <c r="FC92" s="359"/>
      <c r="FD92" s="359"/>
      <c r="FE92" s="359"/>
      <c r="FF92" s="359"/>
      <c r="FG92" s="359"/>
      <c r="FH92" s="359"/>
      <c r="FI92" s="359"/>
      <c r="FJ92" s="359"/>
      <c r="FK92" s="359"/>
      <c r="FL92" s="359"/>
      <c r="FM92" s="359"/>
      <c r="FN92" s="359"/>
      <c r="FO92" s="359"/>
      <c r="FP92" s="359"/>
      <c r="FQ92" s="359"/>
      <c r="FR92" s="359"/>
      <c r="FS92" s="359"/>
      <c r="FT92" s="359"/>
      <c r="FU92" s="359"/>
      <c r="FV92" s="359"/>
      <c r="FW92" s="359"/>
      <c r="FX92" s="359"/>
      <c r="FY92" s="359"/>
      <c r="FZ92" s="359"/>
      <c r="GA92" s="359"/>
      <c r="GB92" s="359"/>
      <c r="GC92" s="359"/>
      <c r="GD92" s="359"/>
      <c r="GE92" s="359"/>
      <c r="GF92" s="359"/>
      <c r="GG92" s="359"/>
      <c r="GH92" s="359"/>
      <c r="GI92" s="359"/>
      <c r="GJ92" s="359"/>
      <c r="GK92" s="359"/>
      <c r="GL92" s="359"/>
      <c r="GM92" s="359"/>
      <c r="GN92" s="359"/>
      <c r="GO92" s="359"/>
      <c r="GP92" s="359"/>
      <c r="GQ92" s="359"/>
      <c r="GR92" s="359"/>
      <c r="GS92" s="359"/>
      <c r="GT92" s="359"/>
      <c r="GU92" s="359"/>
      <c r="GV92" s="359"/>
      <c r="GW92" s="359"/>
      <c r="GX92" s="359"/>
      <c r="GY92" s="359"/>
      <c r="GZ92" s="359"/>
      <c r="HA92" s="359"/>
      <c r="HB92" s="359"/>
      <c r="HC92" s="359"/>
      <c r="HD92" s="359"/>
      <c r="HE92" s="359"/>
      <c r="HF92" s="359"/>
      <c r="HG92" s="359"/>
      <c r="HH92" s="359"/>
      <c r="HI92" s="359"/>
      <c r="HJ92" s="359"/>
      <c r="HK92" s="359"/>
      <c r="HL92" s="359"/>
      <c r="HM92" s="359"/>
      <c r="HN92" s="359"/>
      <c r="HO92" s="359"/>
      <c r="HP92" s="359"/>
      <c r="HQ92" s="359"/>
      <c r="HR92" s="359"/>
      <c r="HS92" s="359"/>
      <c r="HT92" s="359"/>
      <c r="HU92" s="359"/>
      <c r="HV92" s="359"/>
      <c r="HW92" s="359"/>
      <c r="HX92" s="359"/>
      <c r="HY92" s="359"/>
      <c r="HZ92" s="359"/>
      <c r="IA92" s="359"/>
      <c r="IB92" s="359"/>
      <c r="IC92" s="359"/>
      <c r="ID92" s="359"/>
      <c r="IE92" s="359"/>
      <c r="IF92" s="359"/>
      <c r="IG92" s="359"/>
      <c r="IH92" s="359"/>
      <c r="II92" s="359"/>
      <c r="IJ92" s="359"/>
      <c r="IK92" s="359"/>
      <c r="IL92" s="359"/>
      <c r="IM92" s="359"/>
      <c r="IN92" s="359"/>
      <c r="IO92" s="359"/>
      <c r="IP92" s="359"/>
      <c r="IQ92" s="359"/>
      <c r="IR92" s="359"/>
      <c r="IS92" s="359"/>
      <c r="IT92" s="359"/>
      <c r="IU92" s="359"/>
      <c r="IV92" s="359"/>
      <c r="IW92" s="359"/>
      <c r="IX92" s="359"/>
      <c r="IY92" s="359"/>
      <c r="IZ92" s="359"/>
      <c r="JA92" s="359"/>
      <c r="JB92" s="359"/>
      <c r="JC92" s="359"/>
      <c r="JD92" s="359"/>
      <c r="JE92" s="359"/>
      <c r="JF92" s="359"/>
      <c r="JG92" s="359"/>
      <c r="JH92" s="359"/>
      <c r="JI92" s="359"/>
      <c r="JJ92" s="359"/>
      <c r="JK92" s="340" t="s">
        <v>62</v>
      </c>
    </row>
    <row r="93" spans="1:271">
      <c r="A93" s="330" t="s">
        <v>90</v>
      </c>
      <c r="B93" s="330" t="s">
        <v>18</v>
      </c>
      <c r="C93" s="359"/>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c r="BR93" s="359"/>
      <c r="BS93" s="359"/>
      <c r="BT93" s="359"/>
      <c r="BU93" s="359"/>
      <c r="BV93" s="359"/>
      <c r="BW93" s="359"/>
      <c r="BX93" s="359"/>
      <c r="BY93" s="359"/>
      <c r="BZ93" s="359"/>
      <c r="CA93" s="359"/>
      <c r="CB93" s="359"/>
      <c r="CC93" s="359"/>
      <c r="CD93" s="359"/>
      <c r="CE93" s="359"/>
      <c r="CF93" s="359"/>
      <c r="CG93" s="359"/>
      <c r="CH93" s="359"/>
      <c r="CI93" s="359"/>
      <c r="CJ93" s="359"/>
      <c r="CK93" s="359"/>
      <c r="CL93" s="359"/>
      <c r="CM93" s="359"/>
      <c r="CN93" s="359"/>
      <c r="CO93" s="359"/>
      <c r="CP93" s="359"/>
      <c r="CQ93" s="359"/>
      <c r="CR93" s="359"/>
      <c r="CS93" s="359"/>
      <c r="CT93" s="359"/>
      <c r="CU93" s="359"/>
      <c r="CV93" s="359"/>
      <c r="CW93" s="359"/>
      <c r="CX93" s="359"/>
      <c r="CY93" s="359"/>
      <c r="CZ93" s="359"/>
      <c r="DA93" s="359"/>
      <c r="DB93" s="359"/>
      <c r="DC93" s="359"/>
      <c r="DD93" s="359"/>
      <c r="DE93" s="359"/>
      <c r="DF93" s="359"/>
      <c r="DG93" s="359"/>
      <c r="DH93" s="359"/>
      <c r="DI93" s="359"/>
      <c r="DJ93" s="359"/>
      <c r="DK93" s="359"/>
      <c r="DL93" s="359"/>
      <c r="DM93" s="359"/>
      <c r="DN93" s="359"/>
      <c r="DO93" s="359"/>
      <c r="DP93" s="359"/>
      <c r="DQ93" s="359"/>
      <c r="DR93" s="359"/>
      <c r="DS93" s="359"/>
      <c r="DT93" s="359"/>
      <c r="DU93" s="359"/>
      <c r="DV93" s="359"/>
      <c r="DW93" s="359"/>
      <c r="DX93" s="359"/>
      <c r="DY93" s="359"/>
      <c r="DZ93" s="359"/>
      <c r="EA93" s="359"/>
      <c r="EB93" s="359"/>
      <c r="EC93" s="359"/>
      <c r="ED93" s="359"/>
      <c r="EE93" s="359"/>
      <c r="EF93" s="359"/>
      <c r="EG93" s="359"/>
      <c r="EH93" s="359"/>
      <c r="EI93" s="359"/>
      <c r="EJ93" s="359"/>
      <c r="EK93" s="359"/>
      <c r="EL93" s="359"/>
      <c r="EM93" s="359"/>
      <c r="EN93" s="359"/>
      <c r="EO93" s="359"/>
      <c r="EP93" s="359"/>
      <c r="EQ93" s="359"/>
      <c r="ER93" s="359"/>
      <c r="ES93" s="359"/>
      <c r="ET93" s="359"/>
      <c r="EU93" s="359"/>
      <c r="EV93" s="359"/>
      <c r="EW93" s="359"/>
      <c r="EX93" s="359"/>
      <c r="EY93" s="359"/>
      <c r="EZ93" s="359"/>
      <c r="FA93" s="359"/>
      <c r="FB93" s="359"/>
      <c r="FC93" s="359"/>
      <c r="FD93" s="359"/>
      <c r="FE93" s="359"/>
      <c r="FF93" s="359"/>
      <c r="FG93" s="359"/>
      <c r="FH93" s="359"/>
      <c r="FI93" s="359"/>
      <c r="FJ93" s="359"/>
      <c r="FK93" s="359"/>
      <c r="FL93" s="359"/>
      <c r="FM93" s="359"/>
      <c r="FN93" s="359"/>
      <c r="FO93" s="359"/>
      <c r="FP93" s="359"/>
      <c r="FQ93" s="359"/>
      <c r="FR93" s="359"/>
      <c r="FS93" s="359"/>
      <c r="FT93" s="359"/>
      <c r="FU93" s="359"/>
      <c r="FV93" s="359"/>
      <c r="FW93" s="359"/>
      <c r="FX93" s="359"/>
      <c r="FY93" s="359"/>
      <c r="FZ93" s="359"/>
      <c r="GA93" s="359"/>
      <c r="GB93" s="359"/>
      <c r="GC93" s="359"/>
      <c r="GD93" s="359"/>
      <c r="GE93" s="359"/>
      <c r="GF93" s="359"/>
      <c r="GG93" s="359"/>
      <c r="GH93" s="359"/>
      <c r="GI93" s="359"/>
      <c r="GJ93" s="359"/>
      <c r="GK93" s="359"/>
      <c r="GL93" s="359"/>
      <c r="GM93" s="359"/>
      <c r="GN93" s="359"/>
      <c r="GO93" s="359"/>
      <c r="GP93" s="359"/>
      <c r="GQ93" s="359"/>
      <c r="GR93" s="359"/>
      <c r="GS93" s="359"/>
      <c r="GT93" s="359"/>
      <c r="GU93" s="359"/>
      <c r="GV93" s="359"/>
      <c r="GW93" s="359"/>
      <c r="GX93" s="359"/>
      <c r="GY93" s="359"/>
      <c r="GZ93" s="359"/>
      <c r="HA93" s="359"/>
      <c r="HB93" s="359"/>
      <c r="HC93" s="359"/>
      <c r="HD93" s="359"/>
      <c r="HE93" s="359"/>
      <c r="HF93" s="359"/>
      <c r="HG93" s="359"/>
      <c r="HH93" s="359"/>
      <c r="HI93" s="359"/>
      <c r="HJ93" s="359"/>
      <c r="HK93" s="359"/>
      <c r="HL93" s="359"/>
      <c r="HM93" s="359"/>
      <c r="HN93" s="359"/>
      <c r="HO93" s="359"/>
      <c r="HP93" s="359"/>
      <c r="HQ93" s="359"/>
      <c r="HR93" s="359"/>
      <c r="HS93" s="359"/>
      <c r="HT93" s="359"/>
      <c r="HU93" s="359"/>
      <c r="HV93" s="359"/>
      <c r="HW93" s="359"/>
      <c r="HX93" s="359"/>
      <c r="HY93" s="359"/>
      <c r="HZ93" s="359"/>
      <c r="IA93" s="359"/>
      <c r="IB93" s="359"/>
      <c r="IC93" s="359"/>
      <c r="ID93" s="359"/>
      <c r="IE93" s="359"/>
      <c r="IF93" s="359"/>
      <c r="IG93" s="359"/>
      <c r="IH93" s="359"/>
      <c r="II93" s="359"/>
      <c r="IJ93" s="359"/>
      <c r="IK93" s="359"/>
      <c r="IL93" s="359"/>
      <c r="IM93" s="359"/>
      <c r="IN93" s="359"/>
      <c r="IO93" s="359"/>
      <c r="IP93" s="359"/>
      <c r="IQ93" s="359"/>
      <c r="IR93" s="359"/>
      <c r="IS93" s="359"/>
      <c r="IT93" s="359"/>
      <c r="IU93" s="359"/>
      <c r="IV93" s="359"/>
      <c r="IW93" s="359"/>
      <c r="IX93" s="359"/>
      <c r="IY93" s="359"/>
      <c r="IZ93" s="359"/>
      <c r="JA93" s="359"/>
      <c r="JB93" s="359"/>
      <c r="JC93" s="359"/>
      <c r="JD93" s="359"/>
      <c r="JE93" s="359"/>
      <c r="JF93" s="359"/>
      <c r="JG93" s="359"/>
      <c r="JH93" s="359"/>
      <c r="JI93" s="359"/>
      <c r="JJ93" s="359"/>
      <c r="JK93" s="351"/>
    </row>
    <row r="94" spans="1:271">
      <c r="A94" s="328" t="s">
        <v>91</v>
      </c>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328"/>
      <c r="BU94" s="328"/>
      <c r="BV94" s="328"/>
      <c r="BW94" s="328"/>
      <c r="BX94" s="328"/>
      <c r="BY94" s="328"/>
      <c r="BZ94" s="328"/>
      <c r="CA94" s="328"/>
      <c r="CB94" s="328"/>
      <c r="CC94" s="328"/>
      <c r="CD94" s="328"/>
      <c r="CE94" s="328"/>
      <c r="CF94" s="328"/>
      <c r="CG94" s="328"/>
      <c r="CH94" s="328"/>
      <c r="CI94" s="328"/>
      <c r="CJ94" s="328"/>
      <c r="CK94" s="328"/>
      <c r="CL94" s="328"/>
      <c r="CM94" s="328"/>
      <c r="CN94" s="328"/>
      <c r="CO94" s="328"/>
      <c r="CP94" s="328"/>
      <c r="CQ94" s="328"/>
      <c r="CR94" s="328"/>
      <c r="CS94" s="328"/>
      <c r="CT94" s="328"/>
      <c r="CU94" s="328"/>
      <c r="CV94" s="328"/>
      <c r="CW94" s="328"/>
      <c r="CX94" s="328"/>
      <c r="CY94" s="328"/>
      <c r="CZ94" s="328"/>
      <c r="DA94" s="328"/>
      <c r="DB94" s="328"/>
      <c r="DC94" s="328"/>
      <c r="DD94" s="328"/>
      <c r="DE94" s="328"/>
      <c r="DF94" s="328"/>
      <c r="DG94" s="328"/>
      <c r="DH94" s="328"/>
      <c r="DI94" s="328"/>
      <c r="DJ94" s="328"/>
      <c r="DK94" s="328"/>
      <c r="DL94" s="328"/>
      <c r="DM94" s="328"/>
      <c r="DN94" s="328"/>
      <c r="DO94" s="328"/>
      <c r="DP94" s="328"/>
      <c r="DQ94" s="328"/>
      <c r="DR94" s="328"/>
      <c r="DS94" s="328"/>
      <c r="DT94" s="328"/>
      <c r="DU94" s="328"/>
      <c r="DV94" s="328"/>
      <c r="DW94" s="328"/>
      <c r="DX94" s="328"/>
      <c r="DY94" s="328"/>
      <c r="DZ94" s="328"/>
      <c r="EA94" s="328"/>
      <c r="EB94" s="328"/>
      <c r="EC94" s="328"/>
      <c r="ED94" s="328"/>
      <c r="EE94" s="328"/>
      <c r="EF94" s="328"/>
      <c r="EG94" s="328"/>
      <c r="EH94" s="328"/>
      <c r="EI94" s="328"/>
      <c r="EJ94" s="328"/>
      <c r="EK94" s="328"/>
      <c r="EL94" s="328"/>
      <c r="EM94" s="328"/>
      <c r="EN94" s="328"/>
      <c r="EO94" s="328"/>
      <c r="EP94" s="328"/>
      <c r="EQ94" s="328"/>
      <c r="ER94" s="328"/>
      <c r="ES94" s="328"/>
      <c r="ET94" s="328"/>
      <c r="EU94" s="328"/>
      <c r="EV94" s="328"/>
      <c r="EW94" s="328"/>
      <c r="EX94" s="328"/>
      <c r="EY94" s="328"/>
      <c r="EZ94" s="328"/>
      <c r="FA94" s="328"/>
      <c r="FB94" s="328"/>
      <c r="FC94" s="328"/>
      <c r="FD94" s="328"/>
      <c r="FE94" s="328"/>
      <c r="FF94" s="328"/>
      <c r="FG94" s="328"/>
      <c r="FH94" s="328"/>
      <c r="FI94" s="328"/>
      <c r="FJ94" s="328"/>
      <c r="FK94" s="328"/>
      <c r="FL94" s="328"/>
      <c r="FM94" s="328"/>
      <c r="FN94" s="328"/>
      <c r="FO94" s="328"/>
      <c r="FP94" s="328"/>
      <c r="FQ94" s="328"/>
      <c r="FR94" s="328"/>
      <c r="FS94" s="328"/>
      <c r="FT94" s="328"/>
      <c r="FU94" s="328"/>
      <c r="FV94" s="328"/>
      <c r="FW94" s="328"/>
      <c r="FX94" s="328"/>
      <c r="FY94" s="328"/>
      <c r="FZ94" s="328"/>
      <c r="GA94" s="328"/>
      <c r="GB94" s="328"/>
      <c r="GC94" s="328"/>
      <c r="GD94" s="328"/>
      <c r="GE94" s="328"/>
      <c r="GF94" s="328"/>
      <c r="GG94" s="328"/>
      <c r="GH94" s="328"/>
      <c r="GI94" s="328"/>
      <c r="GJ94" s="328"/>
      <c r="GK94" s="328"/>
      <c r="GL94" s="328"/>
      <c r="GM94" s="328"/>
      <c r="GN94" s="328"/>
      <c r="GO94" s="328"/>
      <c r="GP94" s="328"/>
      <c r="GQ94" s="328"/>
      <c r="GR94" s="328"/>
      <c r="GS94" s="328"/>
      <c r="GT94" s="328"/>
      <c r="GU94" s="328"/>
      <c r="GV94" s="328"/>
      <c r="GW94" s="328"/>
      <c r="GX94" s="328"/>
      <c r="GY94" s="328"/>
      <c r="GZ94" s="328"/>
      <c r="HA94" s="328"/>
      <c r="HB94" s="328"/>
      <c r="HC94" s="328"/>
      <c r="HD94" s="328"/>
      <c r="HE94" s="328"/>
      <c r="HF94" s="328"/>
      <c r="HG94" s="328"/>
      <c r="HH94" s="328"/>
      <c r="HI94" s="328"/>
      <c r="HJ94" s="328"/>
      <c r="HK94" s="328"/>
      <c r="HL94" s="328"/>
      <c r="HM94" s="328"/>
      <c r="HN94" s="328"/>
      <c r="HO94" s="328"/>
      <c r="HP94" s="328"/>
      <c r="HQ94" s="328"/>
      <c r="HR94" s="328"/>
      <c r="HS94" s="328"/>
      <c r="HT94" s="328"/>
      <c r="HU94" s="328"/>
      <c r="HV94" s="328"/>
      <c r="HW94" s="328"/>
      <c r="HX94" s="328"/>
      <c r="HY94" s="328"/>
      <c r="HZ94" s="328"/>
      <c r="IA94" s="328"/>
      <c r="IB94" s="328"/>
      <c r="IC94" s="328"/>
      <c r="ID94" s="328"/>
      <c r="IE94" s="328"/>
      <c r="IF94" s="328"/>
      <c r="IG94" s="328"/>
      <c r="IH94" s="328"/>
      <c r="II94" s="328"/>
      <c r="IJ94" s="328"/>
      <c r="IK94" s="328"/>
      <c r="IL94" s="328"/>
      <c r="IM94" s="328"/>
      <c r="IN94" s="328"/>
      <c r="IO94" s="328"/>
      <c r="IP94" s="328"/>
      <c r="IQ94" s="328"/>
      <c r="IR94" s="328"/>
      <c r="IS94" s="328"/>
      <c r="IT94" s="328"/>
      <c r="IU94" s="328"/>
      <c r="IV94" s="328"/>
      <c r="IW94" s="328"/>
      <c r="IX94" s="328"/>
      <c r="IY94" s="328"/>
      <c r="IZ94" s="328"/>
      <c r="JA94" s="328"/>
      <c r="JB94" s="328"/>
      <c r="JC94" s="328"/>
      <c r="JD94" s="328"/>
      <c r="JE94" s="328"/>
      <c r="JF94" s="328"/>
      <c r="JG94" s="328"/>
      <c r="JH94" s="328"/>
      <c r="JI94" s="328"/>
      <c r="JJ94" s="328"/>
      <c r="JK94" s="188"/>
    </row>
    <row r="95" spans="1:271">
      <c r="A95" s="357" t="s">
        <v>92</v>
      </c>
      <c r="B95" s="357"/>
      <c r="C95" s="348"/>
      <c r="D95" s="348"/>
      <c r="E95" s="348"/>
      <c r="F95" s="348"/>
      <c r="G95" s="348"/>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c r="BV95" s="348"/>
      <c r="BW95" s="348"/>
      <c r="BX95" s="348"/>
      <c r="BY95" s="348"/>
      <c r="BZ95" s="348"/>
      <c r="CA95" s="348"/>
      <c r="CB95" s="348"/>
      <c r="CC95" s="348"/>
      <c r="CD95" s="348"/>
      <c r="CE95" s="348"/>
      <c r="CF95" s="348"/>
      <c r="CG95" s="348"/>
      <c r="CH95" s="348"/>
      <c r="CI95" s="348"/>
      <c r="CJ95" s="348"/>
      <c r="CK95" s="348"/>
      <c r="CL95" s="348"/>
      <c r="CM95" s="348"/>
      <c r="CN95" s="348"/>
      <c r="CO95" s="348"/>
      <c r="CP95" s="348"/>
      <c r="CQ95" s="348"/>
      <c r="CR95" s="348"/>
      <c r="CS95" s="348"/>
      <c r="CT95" s="348"/>
      <c r="CU95" s="348"/>
      <c r="CV95" s="348"/>
      <c r="CW95" s="348"/>
      <c r="CX95" s="348"/>
      <c r="CY95" s="348"/>
      <c r="CZ95" s="348"/>
      <c r="DA95" s="348"/>
      <c r="DB95" s="348"/>
      <c r="DC95" s="348"/>
      <c r="DD95" s="348"/>
      <c r="DE95" s="348"/>
      <c r="DF95" s="348"/>
      <c r="DG95" s="348"/>
      <c r="DH95" s="348"/>
      <c r="DI95" s="348"/>
      <c r="DJ95" s="348"/>
      <c r="DK95" s="348"/>
      <c r="DL95" s="348"/>
      <c r="DM95" s="348"/>
      <c r="DN95" s="348"/>
      <c r="DO95" s="348"/>
      <c r="DP95" s="348"/>
      <c r="DQ95" s="348"/>
      <c r="DR95" s="348"/>
      <c r="DS95" s="348"/>
      <c r="DT95" s="348"/>
      <c r="DU95" s="348"/>
      <c r="DV95" s="348"/>
      <c r="DW95" s="348"/>
      <c r="DX95" s="348"/>
      <c r="DY95" s="348"/>
      <c r="DZ95" s="348"/>
      <c r="EA95" s="348"/>
      <c r="EB95" s="348"/>
      <c r="EC95" s="348"/>
      <c r="ED95" s="348"/>
      <c r="EE95" s="348"/>
      <c r="EF95" s="348"/>
      <c r="EG95" s="348"/>
      <c r="EH95" s="348"/>
      <c r="EI95" s="348"/>
      <c r="EJ95" s="348"/>
      <c r="EK95" s="348"/>
      <c r="EL95" s="348"/>
      <c r="EM95" s="348"/>
      <c r="EN95" s="348"/>
      <c r="EO95" s="348"/>
      <c r="EP95" s="348"/>
      <c r="EQ95" s="348"/>
      <c r="ER95" s="348"/>
      <c r="ES95" s="348"/>
      <c r="ET95" s="348"/>
      <c r="EU95" s="348"/>
      <c r="EV95" s="348"/>
      <c r="EW95" s="348"/>
      <c r="EX95" s="348"/>
      <c r="EY95" s="348"/>
      <c r="EZ95" s="348"/>
      <c r="FA95" s="348"/>
      <c r="FB95" s="348"/>
      <c r="FC95" s="348"/>
      <c r="FD95" s="348"/>
      <c r="FE95" s="348"/>
      <c r="FF95" s="348"/>
      <c r="FG95" s="348"/>
      <c r="FH95" s="348"/>
      <c r="FI95" s="348"/>
      <c r="FJ95" s="348"/>
      <c r="FK95" s="348"/>
      <c r="FL95" s="348"/>
      <c r="FM95" s="348"/>
      <c r="FN95" s="348"/>
      <c r="FO95" s="348"/>
      <c r="FP95" s="348"/>
      <c r="FQ95" s="348"/>
      <c r="FR95" s="348"/>
      <c r="FS95" s="348"/>
      <c r="FT95" s="348"/>
      <c r="FU95" s="348"/>
      <c r="FV95" s="348"/>
      <c r="FW95" s="348"/>
      <c r="FX95" s="348"/>
      <c r="FY95" s="348"/>
      <c r="FZ95" s="348"/>
      <c r="GA95" s="348"/>
      <c r="GB95" s="348"/>
      <c r="GC95" s="348"/>
      <c r="GD95" s="348"/>
      <c r="GE95" s="348"/>
      <c r="GF95" s="348"/>
      <c r="GG95" s="348"/>
      <c r="GH95" s="348"/>
      <c r="GI95" s="348"/>
      <c r="GJ95" s="348"/>
      <c r="GK95" s="348"/>
      <c r="GL95" s="348"/>
      <c r="GM95" s="348"/>
      <c r="GN95" s="348"/>
      <c r="GO95" s="348"/>
      <c r="GP95" s="348"/>
      <c r="GQ95" s="348"/>
      <c r="GR95" s="348"/>
      <c r="GS95" s="348"/>
      <c r="GT95" s="348"/>
      <c r="GU95" s="348"/>
      <c r="GV95" s="348"/>
      <c r="GW95" s="348"/>
      <c r="GX95" s="348"/>
      <c r="GY95" s="348"/>
      <c r="GZ95" s="348"/>
      <c r="HA95" s="348"/>
      <c r="HB95" s="348"/>
      <c r="HC95" s="348"/>
      <c r="HD95" s="348"/>
      <c r="HE95" s="348"/>
      <c r="HF95" s="348"/>
      <c r="HG95" s="348"/>
      <c r="HH95" s="348"/>
      <c r="HI95" s="348"/>
      <c r="HJ95" s="348"/>
      <c r="HK95" s="348"/>
      <c r="HL95" s="348"/>
      <c r="HM95" s="348"/>
      <c r="HN95" s="348"/>
      <c r="HO95" s="348"/>
      <c r="HP95" s="348"/>
      <c r="HQ95" s="348"/>
      <c r="HR95" s="348"/>
      <c r="HS95" s="348"/>
      <c r="HT95" s="348"/>
      <c r="HU95" s="348"/>
      <c r="HV95" s="348"/>
      <c r="HW95" s="348"/>
      <c r="HX95" s="348"/>
      <c r="HY95" s="348"/>
      <c r="HZ95" s="348"/>
      <c r="IA95" s="348"/>
      <c r="IB95" s="348"/>
      <c r="IC95" s="348"/>
      <c r="ID95" s="348"/>
      <c r="IE95" s="348"/>
      <c r="IF95" s="348"/>
      <c r="IG95" s="348"/>
      <c r="IH95" s="348"/>
      <c r="II95" s="348"/>
      <c r="IJ95" s="348"/>
      <c r="IK95" s="348"/>
      <c r="IL95" s="348"/>
      <c r="IM95" s="348"/>
      <c r="IN95" s="348"/>
      <c r="IO95" s="348"/>
      <c r="IP95" s="348"/>
      <c r="IQ95" s="348"/>
      <c r="IR95" s="348"/>
      <c r="IS95" s="348"/>
      <c r="IT95" s="348"/>
      <c r="IU95" s="348"/>
      <c r="IV95" s="348"/>
      <c r="IW95" s="348"/>
      <c r="IX95" s="348"/>
      <c r="IY95" s="348"/>
      <c r="IZ95" s="348"/>
      <c r="JA95" s="348"/>
      <c r="JB95" s="348"/>
      <c r="JC95" s="348"/>
      <c r="JD95" s="348"/>
      <c r="JE95" s="348"/>
      <c r="JF95" s="348"/>
      <c r="JG95" s="348"/>
      <c r="JH95" s="348"/>
      <c r="JI95" s="348"/>
      <c r="JJ95" s="348"/>
      <c r="JK95" s="188"/>
    </row>
    <row r="96" spans="1:271" ht="12.75" customHeight="1">
      <c r="A96" s="360" t="s">
        <v>93</v>
      </c>
      <c r="B96" s="360"/>
      <c r="C96" s="360"/>
      <c r="D96" s="360"/>
      <c r="E96" s="360"/>
      <c r="F96" s="360"/>
      <c r="G96" s="360"/>
      <c r="H96" s="361"/>
    </row>
    <row r="97" spans="1:270">
      <c r="A97" s="362" t="s">
        <v>94</v>
      </c>
      <c r="B97" s="362"/>
      <c r="C97" s="362"/>
      <c r="D97" s="319"/>
      <c r="E97" s="319"/>
      <c r="F97" s="319"/>
      <c r="G97" s="319"/>
      <c r="H97" s="319"/>
    </row>
    <row r="98" spans="1:270">
      <c r="A98" s="363" t="s">
        <v>95</v>
      </c>
      <c r="B98" s="319"/>
      <c r="C98" s="319"/>
      <c r="D98" s="319"/>
      <c r="E98" s="319"/>
      <c r="F98" s="319"/>
      <c r="G98" s="319"/>
      <c r="H98" s="319"/>
    </row>
    <row r="100" spans="1:270">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5"/>
      <c r="BV100" s="355"/>
      <c r="BW100" s="355"/>
      <c r="BX100" s="355"/>
      <c r="BY100" s="355"/>
      <c r="BZ100" s="355"/>
      <c r="CA100" s="355"/>
      <c r="CB100" s="355"/>
      <c r="CC100" s="355"/>
      <c r="CD100" s="355"/>
      <c r="CE100" s="355"/>
      <c r="CF100" s="355"/>
      <c r="CG100" s="355"/>
      <c r="CH100" s="355"/>
      <c r="CI100" s="355"/>
      <c r="CJ100" s="355"/>
      <c r="CK100" s="355"/>
      <c r="CL100" s="355"/>
      <c r="CM100" s="355"/>
      <c r="CN100" s="355"/>
      <c r="CO100" s="355"/>
      <c r="CP100" s="355"/>
      <c r="CQ100" s="355"/>
      <c r="CR100" s="355"/>
      <c r="CS100" s="355"/>
      <c r="CT100" s="355"/>
      <c r="CU100" s="355"/>
      <c r="CV100" s="355"/>
      <c r="CW100" s="355"/>
      <c r="CX100" s="355"/>
      <c r="CY100" s="355"/>
      <c r="CZ100" s="355"/>
      <c r="DA100" s="355"/>
      <c r="DB100" s="355"/>
      <c r="DC100" s="355"/>
      <c r="DD100" s="355"/>
      <c r="DE100" s="355"/>
      <c r="DF100" s="355"/>
      <c r="DG100" s="355"/>
      <c r="DH100" s="355"/>
      <c r="DI100" s="355"/>
      <c r="DJ100" s="355"/>
      <c r="DK100" s="355"/>
      <c r="DL100" s="355"/>
      <c r="DM100" s="355"/>
      <c r="DN100" s="355"/>
      <c r="DO100" s="355"/>
      <c r="DP100" s="355"/>
      <c r="DQ100" s="355"/>
      <c r="DR100" s="355"/>
      <c r="DS100" s="355"/>
      <c r="DT100" s="355"/>
      <c r="DU100" s="355"/>
      <c r="DV100" s="355"/>
      <c r="DW100" s="355"/>
      <c r="DX100" s="355"/>
      <c r="DY100" s="355"/>
      <c r="DZ100" s="355"/>
      <c r="EA100" s="355"/>
      <c r="EB100" s="355"/>
      <c r="EC100" s="355"/>
      <c r="ED100" s="355"/>
      <c r="EE100" s="355"/>
      <c r="EF100" s="355"/>
      <c r="EG100" s="355"/>
      <c r="EH100" s="355"/>
      <c r="EI100" s="355"/>
      <c r="EJ100" s="355"/>
      <c r="EK100" s="355"/>
      <c r="EL100" s="355"/>
      <c r="EM100" s="355"/>
      <c r="EN100" s="355"/>
      <c r="EO100" s="355"/>
      <c r="EP100" s="355"/>
      <c r="EQ100" s="355"/>
      <c r="ER100" s="355"/>
      <c r="ES100" s="355"/>
      <c r="ET100" s="355"/>
      <c r="EU100" s="355"/>
      <c r="EV100" s="355"/>
      <c r="EW100" s="355"/>
      <c r="EX100" s="355"/>
      <c r="EY100" s="355"/>
      <c r="EZ100" s="355"/>
      <c r="FA100" s="355"/>
      <c r="FB100" s="355"/>
      <c r="FC100" s="355"/>
      <c r="FD100" s="355"/>
      <c r="FE100" s="355"/>
      <c r="FF100" s="355"/>
      <c r="FG100" s="355"/>
      <c r="FH100" s="355"/>
      <c r="FI100" s="355"/>
      <c r="FJ100" s="355"/>
      <c r="FK100" s="355"/>
      <c r="FL100" s="355"/>
      <c r="FM100" s="355"/>
      <c r="FN100" s="355"/>
      <c r="FO100" s="355"/>
      <c r="FP100" s="355"/>
      <c r="FQ100" s="355"/>
      <c r="FR100" s="355"/>
      <c r="FS100" s="355"/>
      <c r="FT100" s="355"/>
      <c r="FU100" s="355"/>
      <c r="FV100" s="355"/>
      <c r="FW100" s="355"/>
      <c r="FX100" s="355"/>
      <c r="FY100" s="355"/>
      <c r="FZ100" s="355"/>
      <c r="GA100" s="355"/>
      <c r="GB100" s="355"/>
      <c r="GC100" s="355"/>
      <c r="GD100" s="355"/>
      <c r="GE100" s="355"/>
      <c r="GF100" s="355"/>
      <c r="GG100" s="355"/>
      <c r="GH100" s="355"/>
      <c r="GI100" s="355"/>
      <c r="GJ100" s="355"/>
      <c r="GK100" s="355"/>
      <c r="GL100" s="355"/>
      <c r="GM100" s="355"/>
      <c r="GN100" s="355"/>
      <c r="GO100" s="355"/>
      <c r="GP100" s="355"/>
      <c r="GQ100" s="355"/>
      <c r="GR100" s="355"/>
      <c r="GS100" s="355"/>
      <c r="GT100" s="355"/>
      <c r="GU100" s="355"/>
      <c r="GV100" s="355"/>
      <c r="GW100" s="355"/>
      <c r="GX100" s="355"/>
      <c r="GY100" s="355"/>
      <c r="GZ100" s="355"/>
      <c r="HA100" s="355"/>
      <c r="HB100" s="355"/>
      <c r="HC100" s="355"/>
      <c r="HD100" s="355"/>
      <c r="HE100" s="355"/>
      <c r="HF100" s="355"/>
      <c r="HG100" s="355"/>
      <c r="HH100" s="355"/>
      <c r="HI100" s="355"/>
      <c r="HJ100" s="355"/>
      <c r="HK100" s="355"/>
      <c r="HL100" s="355"/>
      <c r="HM100" s="355"/>
      <c r="HN100" s="355"/>
      <c r="HO100" s="355"/>
      <c r="HP100" s="355"/>
      <c r="HQ100" s="355"/>
      <c r="HR100" s="355"/>
      <c r="HS100" s="355"/>
      <c r="HT100" s="355"/>
      <c r="HU100" s="355"/>
      <c r="HV100" s="355"/>
      <c r="HW100" s="355"/>
      <c r="HX100" s="355"/>
      <c r="HY100" s="355"/>
      <c r="HZ100" s="355"/>
      <c r="IA100" s="355"/>
      <c r="IB100" s="355"/>
      <c r="IC100" s="355"/>
      <c r="ID100" s="355"/>
      <c r="IE100" s="355"/>
      <c r="IF100" s="355"/>
      <c r="IG100" s="355"/>
      <c r="IH100" s="355"/>
      <c r="II100" s="355"/>
      <c r="IJ100" s="355"/>
      <c r="IK100" s="355"/>
      <c r="IL100" s="355"/>
      <c r="IM100" s="355"/>
      <c r="IN100" s="355"/>
      <c r="IO100" s="355"/>
      <c r="IP100" s="355"/>
      <c r="IQ100" s="355"/>
      <c r="IR100" s="355"/>
      <c r="IS100" s="355"/>
      <c r="IT100" s="355"/>
      <c r="IU100" s="355"/>
      <c r="IV100" s="355"/>
      <c r="IW100" s="355"/>
      <c r="IX100" s="355"/>
      <c r="IY100" s="355"/>
      <c r="IZ100" s="355"/>
      <c r="JA100" s="355"/>
      <c r="JB100" s="355"/>
      <c r="JC100" s="355"/>
      <c r="JD100" s="355"/>
      <c r="JE100" s="355"/>
      <c r="JF100" s="355"/>
      <c r="JG100" s="355"/>
      <c r="JH100" s="355"/>
      <c r="JI100" s="355"/>
      <c r="JJ100" s="355"/>
    </row>
    <row r="101" spans="1:270">
      <c r="C101" s="355"/>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5"/>
      <c r="BA101" s="355"/>
      <c r="BB101" s="355"/>
      <c r="BC101" s="355"/>
      <c r="BD101" s="355"/>
      <c r="BE101" s="355"/>
      <c r="BF101" s="355"/>
      <c r="BG101" s="355"/>
      <c r="BH101" s="355"/>
      <c r="BI101" s="355"/>
      <c r="BJ101" s="355"/>
      <c r="BK101" s="355"/>
      <c r="BL101" s="355"/>
      <c r="BM101" s="355"/>
      <c r="BN101" s="355"/>
      <c r="BO101" s="355"/>
      <c r="BP101" s="355"/>
      <c r="BQ101" s="355"/>
      <c r="BR101" s="355"/>
      <c r="BS101" s="355"/>
      <c r="BT101" s="355"/>
      <c r="BU101" s="355"/>
      <c r="BV101" s="355"/>
      <c r="BW101" s="355"/>
      <c r="BX101" s="355"/>
      <c r="BY101" s="355"/>
      <c r="BZ101" s="355"/>
      <c r="CA101" s="355"/>
      <c r="CB101" s="355"/>
      <c r="CC101" s="355"/>
      <c r="CD101" s="355"/>
      <c r="CE101" s="355"/>
      <c r="CF101" s="355"/>
      <c r="CG101" s="355"/>
      <c r="CH101" s="355"/>
      <c r="CI101" s="355"/>
      <c r="CJ101" s="355"/>
      <c r="CK101" s="355"/>
      <c r="CL101" s="355"/>
      <c r="CM101" s="355"/>
      <c r="CN101" s="355"/>
      <c r="CO101" s="355"/>
      <c r="CP101" s="355"/>
      <c r="CQ101" s="355"/>
      <c r="CR101" s="355"/>
      <c r="CS101" s="355"/>
      <c r="CT101" s="355"/>
      <c r="CU101" s="355"/>
      <c r="CV101" s="355"/>
      <c r="CW101" s="355"/>
      <c r="CX101" s="355"/>
      <c r="CY101" s="355"/>
      <c r="CZ101" s="355"/>
      <c r="DA101" s="355"/>
      <c r="DB101" s="355"/>
      <c r="DC101" s="355"/>
      <c r="DD101" s="355"/>
      <c r="DE101" s="355"/>
      <c r="DF101" s="355"/>
      <c r="DG101" s="355"/>
      <c r="DH101" s="355"/>
      <c r="DI101" s="355"/>
      <c r="DJ101" s="355"/>
      <c r="DK101" s="355"/>
      <c r="DL101" s="355"/>
      <c r="DM101" s="355"/>
      <c r="DN101" s="355"/>
      <c r="DO101" s="355"/>
      <c r="DP101" s="355"/>
      <c r="DQ101" s="355"/>
      <c r="DR101" s="355"/>
      <c r="DS101" s="355"/>
      <c r="DT101" s="355"/>
      <c r="DU101" s="355"/>
      <c r="DV101" s="355"/>
      <c r="DW101" s="355"/>
      <c r="DX101" s="355"/>
      <c r="DY101" s="355"/>
      <c r="DZ101" s="355"/>
      <c r="EA101" s="355"/>
      <c r="EB101" s="355"/>
      <c r="EC101" s="355"/>
      <c r="ED101" s="355"/>
      <c r="EE101" s="355"/>
      <c r="EF101" s="355"/>
      <c r="EG101" s="355"/>
      <c r="EH101" s="355"/>
      <c r="EI101" s="355"/>
      <c r="EJ101" s="355"/>
      <c r="EK101" s="355"/>
      <c r="EL101" s="355"/>
      <c r="EM101" s="355"/>
      <c r="EN101" s="355"/>
      <c r="EO101" s="355"/>
      <c r="EP101" s="355"/>
      <c r="EQ101" s="355"/>
      <c r="ER101" s="355"/>
      <c r="ES101" s="355"/>
      <c r="ET101" s="355"/>
      <c r="EU101" s="355"/>
      <c r="EV101" s="355"/>
      <c r="EW101" s="355"/>
      <c r="EX101" s="355"/>
      <c r="EY101" s="355"/>
      <c r="EZ101" s="355"/>
      <c r="FA101" s="355"/>
      <c r="FB101" s="355"/>
      <c r="FC101" s="355"/>
      <c r="FD101" s="355"/>
      <c r="FE101" s="355"/>
      <c r="FF101" s="355"/>
      <c r="FG101" s="355"/>
      <c r="FH101" s="355"/>
      <c r="FI101" s="355"/>
      <c r="FJ101" s="355"/>
      <c r="FK101" s="355"/>
      <c r="FL101" s="355"/>
      <c r="FM101" s="355"/>
      <c r="FN101" s="355"/>
      <c r="FO101" s="355"/>
      <c r="FP101" s="355"/>
      <c r="FQ101" s="355"/>
      <c r="FR101" s="355"/>
      <c r="FS101" s="355"/>
      <c r="FT101" s="355"/>
      <c r="FU101" s="355"/>
      <c r="FV101" s="355"/>
      <c r="FW101" s="355"/>
      <c r="FX101" s="355"/>
      <c r="FY101" s="355"/>
      <c r="FZ101" s="355"/>
      <c r="GA101" s="355"/>
      <c r="GB101" s="355"/>
      <c r="GC101" s="355"/>
      <c r="GD101" s="355"/>
      <c r="GE101" s="355"/>
      <c r="GF101" s="355"/>
      <c r="GG101" s="355"/>
      <c r="GH101" s="355"/>
      <c r="GI101" s="355"/>
      <c r="GJ101" s="355"/>
      <c r="GK101" s="355"/>
      <c r="GL101" s="355"/>
      <c r="GM101" s="355"/>
      <c r="GN101" s="355"/>
      <c r="GO101" s="355"/>
      <c r="GP101" s="355"/>
      <c r="GQ101" s="355"/>
      <c r="GR101" s="355"/>
      <c r="GS101" s="355"/>
      <c r="GT101" s="355"/>
      <c r="GU101" s="355"/>
      <c r="GV101" s="355"/>
      <c r="GW101" s="355"/>
      <c r="GX101" s="355"/>
      <c r="GY101" s="355"/>
      <c r="GZ101" s="355"/>
      <c r="HA101" s="355"/>
      <c r="HB101" s="355"/>
      <c r="HC101" s="355"/>
      <c r="HD101" s="355"/>
      <c r="HE101" s="355"/>
      <c r="HF101" s="355"/>
      <c r="HG101" s="355"/>
      <c r="HH101" s="355"/>
      <c r="HI101" s="355"/>
      <c r="HJ101" s="355"/>
      <c r="HK101" s="355"/>
      <c r="HL101" s="355"/>
      <c r="HM101" s="355"/>
      <c r="HN101" s="355"/>
      <c r="HO101" s="355"/>
      <c r="HP101" s="355"/>
      <c r="HQ101" s="355"/>
      <c r="HR101" s="355"/>
      <c r="HS101" s="355"/>
      <c r="HT101" s="355"/>
      <c r="HU101" s="355"/>
      <c r="HV101" s="355"/>
      <c r="HW101" s="355"/>
      <c r="HX101" s="355"/>
      <c r="HY101" s="355"/>
      <c r="HZ101" s="355"/>
      <c r="IA101" s="355"/>
      <c r="IB101" s="355"/>
      <c r="IC101" s="355"/>
      <c r="ID101" s="355"/>
      <c r="IE101" s="355"/>
      <c r="IF101" s="355"/>
      <c r="IG101" s="355"/>
      <c r="IH101" s="355"/>
      <c r="II101" s="355"/>
      <c r="IJ101" s="355"/>
      <c r="IK101" s="355"/>
      <c r="IL101" s="355"/>
      <c r="IM101" s="355"/>
      <c r="IN101" s="355"/>
      <c r="IO101" s="355"/>
      <c r="IP101" s="355"/>
      <c r="IQ101" s="355"/>
      <c r="IR101" s="355"/>
      <c r="IS101" s="355"/>
      <c r="IT101" s="355"/>
      <c r="IU101" s="355"/>
      <c r="IV101" s="355"/>
      <c r="IW101" s="355"/>
      <c r="IX101" s="355"/>
      <c r="IY101" s="355"/>
      <c r="IZ101" s="355"/>
      <c r="JA101" s="355"/>
      <c r="JB101" s="355"/>
      <c r="JC101" s="355"/>
      <c r="JD101" s="355"/>
      <c r="JE101" s="355"/>
      <c r="JF101" s="355"/>
      <c r="JG101" s="355"/>
      <c r="JH101" s="355"/>
      <c r="JI101" s="355"/>
      <c r="JJ101" s="355"/>
    </row>
    <row r="102" spans="1:270">
      <c r="C102" s="355"/>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5"/>
      <c r="AV102" s="355"/>
      <c r="AW102" s="355"/>
      <c r="AX102" s="355"/>
      <c r="AY102" s="355"/>
      <c r="AZ102" s="355"/>
      <c r="BA102" s="355"/>
      <c r="BB102" s="355"/>
      <c r="BC102" s="355"/>
      <c r="BD102" s="355"/>
      <c r="BE102" s="355"/>
      <c r="BF102" s="355"/>
      <c r="BG102" s="355"/>
      <c r="BH102" s="355"/>
      <c r="BI102" s="355"/>
      <c r="BJ102" s="355"/>
      <c r="BK102" s="355"/>
      <c r="BL102" s="355"/>
      <c r="BM102" s="355"/>
      <c r="BN102" s="355"/>
      <c r="BO102" s="355"/>
      <c r="BP102" s="355"/>
      <c r="BQ102" s="355"/>
      <c r="BR102" s="355"/>
      <c r="BS102" s="355"/>
      <c r="BT102" s="355"/>
      <c r="BU102" s="355"/>
      <c r="BV102" s="355"/>
      <c r="BW102" s="355"/>
      <c r="BX102" s="355"/>
      <c r="BY102" s="355"/>
      <c r="BZ102" s="355"/>
      <c r="CA102" s="355"/>
      <c r="CB102" s="355"/>
      <c r="CC102" s="355"/>
      <c r="CD102" s="355"/>
      <c r="CE102" s="355"/>
      <c r="CF102" s="355"/>
      <c r="CG102" s="355"/>
      <c r="CH102" s="355"/>
      <c r="CI102" s="355"/>
      <c r="CJ102" s="355"/>
      <c r="CK102" s="355"/>
      <c r="CL102" s="355"/>
      <c r="CM102" s="355"/>
      <c r="CN102" s="355"/>
      <c r="CO102" s="355"/>
      <c r="CP102" s="355"/>
      <c r="CQ102" s="355"/>
      <c r="CR102" s="355"/>
      <c r="CS102" s="355"/>
      <c r="CT102" s="355"/>
      <c r="CU102" s="355"/>
      <c r="CV102" s="355"/>
      <c r="CW102" s="355"/>
      <c r="CX102" s="355"/>
      <c r="CY102" s="355"/>
      <c r="CZ102" s="355"/>
      <c r="DA102" s="355"/>
      <c r="DB102" s="355"/>
      <c r="DC102" s="355"/>
      <c r="DD102" s="355"/>
      <c r="DE102" s="355"/>
      <c r="DF102" s="355"/>
      <c r="DG102" s="355"/>
      <c r="DH102" s="355"/>
      <c r="DI102" s="355"/>
      <c r="DJ102" s="355"/>
      <c r="DK102" s="355"/>
      <c r="DL102" s="355"/>
      <c r="DM102" s="355"/>
      <c r="DN102" s="355"/>
      <c r="DO102" s="355"/>
      <c r="DP102" s="355"/>
      <c r="DQ102" s="355"/>
      <c r="DR102" s="355"/>
      <c r="DS102" s="355"/>
      <c r="DT102" s="355"/>
      <c r="DU102" s="355"/>
      <c r="DV102" s="355"/>
      <c r="DW102" s="355"/>
      <c r="DX102" s="355"/>
      <c r="DY102" s="355"/>
      <c r="DZ102" s="355"/>
      <c r="EA102" s="355"/>
      <c r="EB102" s="355"/>
      <c r="EC102" s="355"/>
      <c r="ED102" s="355"/>
      <c r="EE102" s="355"/>
      <c r="EF102" s="355"/>
      <c r="EG102" s="355"/>
      <c r="EH102" s="355"/>
      <c r="EI102" s="355"/>
      <c r="EJ102" s="355"/>
      <c r="EK102" s="355"/>
      <c r="EL102" s="355"/>
      <c r="EM102" s="355"/>
      <c r="EN102" s="355"/>
      <c r="EO102" s="355"/>
      <c r="EP102" s="355"/>
      <c r="EQ102" s="355"/>
      <c r="ER102" s="355"/>
      <c r="ES102" s="355"/>
      <c r="ET102" s="355"/>
      <c r="EU102" s="355"/>
      <c r="EV102" s="355"/>
      <c r="EW102" s="355"/>
      <c r="EX102" s="355"/>
      <c r="EY102" s="355"/>
      <c r="EZ102" s="355"/>
      <c r="FA102" s="355"/>
      <c r="FB102" s="355"/>
      <c r="FC102" s="355"/>
      <c r="FD102" s="355"/>
      <c r="FE102" s="355"/>
      <c r="FF102" s="355"/>
      <c r="FG102" s="355"/>
      <c r="FH102" s="355"/>
      <c r="FI102" s="355"/>
      <c r="FJ102" s="355"/>
      <c r="FK102" s="355"/>
      <c r="FL102" s="355"/>
      <c r="FM102" s="355"/>
      <c r="FN102" s="355"/>
      <c r="FO102" s="355"/>
      <c r="FP102" s="355"/>
      <c r="FQ102" s="355"/>
      <c r="FR102" s="355"/>
      <c r="FS102" s="355"/>
      <c r="FT102" s="355"/>
      <c r="FU102" s="355"/>
      <c r="FV102" s="355"/>
      <c r="FW102" s="355"/>
      <c r="FX102" s="355"/>
      <c r="FY102" s="355"/>
      <c r="FZ102" s="355"/>
      <c r="GA102" s="355"/>
      <c r="GB102" s="355"/>
      <c r="GC102" s="355"/>
      <c r="GD102" s="355"/>
      <c r="GE102" s="355"/>
      <c r="GF102" s="355"/>
      <c r="GG102" s="355"/>
      <c r="GH102" s="355"/>
      <c r="GI102" s="355"/>
      <c r="GJ102" s="355"/>
      <c r="GK102" s="355"/>
      <c r="GL102" s="355"/>
      <c r="GM102" s="355"/>
      <c r="GN102" s="355"/>
      <c r="GO102" s="355"/>
      <c r="GP102" s="355"/>
      <c r="GQ102" s="355"/>
      <c r="GR102" s="355"/>
      <c r="GS102" s="355"/>
      <c r="GT102" s="355"/>
      <c r="GU102" s="355"/>
      <c r="GV102" s="355"/>
      <c r="GW102" s="355"/>
      <c r="GX102" s="355"/>
      <c r="GY102" s="355"/>
      <c r="GZ102" s="355"/>
      <c r="HA102" s="355"/>
      <c r="HB102" s="355"/>
      <c r="HC102" s="355"/>
      <c r="HD102" s="355"/>
      <c r="HE102" s="355"/>
      <c r="HF102" s="355"/>
      <c r="HG102" s="355"/>
      <c r="HH102" s="355"/>
      <c r="HI102" s="355"/>
      <c r="HJ102" s="355"/>
      <c r="HK102" s="355"/>
      <c r="HL102" s="355"/>
      <c r="HM102" s="355"/>
      <c r="HN102" s="355"/>
      <c r="HO102" s="355"/>
      <c r="HP102" s="355"/>
      <c r="HQ102" s="355"/>
      <c r="HR102" s="355"/>
      <c r="HS102" s="355"/>
      <c r="HT102" s="355"/>
      <c r="HU102" s="355"/>
      <c r="HV102" s="355"/>
      <c r="HW102" s="355"/>
      <c r="HX102" s="355"/>
      <c r="HY102" s="355"/>
      <c r="HZ102" s="355"/>
      <c r="IA102" s="355"/>
      <c r="IB102" s="355"/>
      <c r="IC102" s="355"/>
      <c r="ID102" s="355"/>
      <c r="IE102" s="355"/>
      <c r="IF102" s="355"/>
      <c r="IG102" s="355"/>
      <c r="IH102" s="355"/>
      <c r="II102" s="355"/>
      <c r="IJ102" s="355"/>
      <c r="IK102" s="355"/>
      <c r="IL102" s="355"/>
      <c r="IM102" s="355"/>
      <c r="IN102" s="355"/>
      <c r="IO102" s="355"/>
      <c r="IP102" s="355"/>
      <c r="IQ102" s="355"/>
      <c r="IR102" s="355"/>
      <c r="IS102" s="355"/>
      <c r="IT102" s="355"/>
      <c r="IU102" s="355"/>
      <c r="IV102" s="355"/>
      <c r="IW102" s="355"/>
      <c r="IX102" s="355"/>
      <c r="IY102" s="355"/>
      <c r="IZ102" s="355"/>
      <c r="JA102" s="355"/>
      <c r="JB102" s="355"/>
      <c r="JC102" s="355"/>
      <c r="JD102" s="355"/>
      <c r="JE102" s="355"/>
      <c r="JF102" s="355"/>
      <c r="JG102" s="355"/>
      <c r="JH102" s="355"/>
      <c r="JI102" s="355"/>
      <c r="JJ102" s="355"/>
    </row>
    <row r="103" spans="1:270">
      <c r="C103" s="355"/>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5"/>
      <c r="BA103" s="355"/>
      <c r="BB103" s="355"/>
      <c r="BC103" s="355"/>
      <c r="BD103" s="355"/>
      <c r="BE103" s="355"/>
      <c r="BF103" s="355"/>
      <c r="BG103" s="355"/>
      <c r="BH103" s="355"/>
      <c r="BI103" s="355"/>
      <c r="BJ103" s="355"/>
      <c r="BK103" s="355"/>
      <c r="BL103" s="355"/>
      <c r="BM103" s="355"/>
      <c r="BN103" s="355"/>
      <c r="BO103" s="355"/>
      <c r="BP103" s="355"/>
      <c r="BQ103" s="355"/>
      <c r="BR103" s="355"/>
      <c r="BS103" s="355"/>
      <c r="BT103" s="355"/>
      <c r="BU103" s="355"/>
      <c r="BV103" s="355"/>
      <c r="BW103" s="355"/>
      <c r="BX103" s="355"/>
      <c r="BY103" s="355"/>
      <c r="BZ103" s="355"/>
      <c r="CA103" s="355"/>
      <c r="CB103" s="355"/>
      <c r="CC103" s="355"/>
      <c r="CD103" s="355"/>
      <c r="CE103" s="355"/>
      <c r="CF103" s="355"/>
      <c r="CG103" s="355"/>
      <c r="CH103" s="355"/>
      <c r="CI103" s="355"/>
      <c r="CJ103" s="355"/>
      <c r="CK103" s="355"/>
      <c r="CL103" s="355"/>
      <c r="CM103" s="355"/>
      <c r="CN103" s="355"/>
      <c r="CO103" s="355"/>
      <c r="CP103" s="355"/>
      <c r="CQ103" s="355"/>
      <c r="CR103" s="355"/>
      <c r="CS103" s="355"/>
      <c r="CT103" s="355"/>
      <c r="CU103" s="355"/>
      <c r="CV103" s="355"/>
      <c r="CW103" s="355"/>
      <c r="CX103" s="355"/>
      <c r="CY103" s="355"/>
      <c r="CZ103" s="355"/>
      <c r="DA103" s="355"/>
      <c r="DB103" s="355"/>
      <c r="DC103" s="355"/>
      <c r="DD103" s="355"/>
      <c r="DE103" s="355"/>
      <c r="DF103" s="355"/>
      <c r="DG103" s="355"/>
      <c r="DH103" s="355"/>
      <c r="DI103" s="355"/>
      <c r="DJ103" s="355"/>
      <c r="DK103" s="355"/>
      <c r="DL103" s="355"/>
      <c r="DM103" s="355"/>
      <c r="DN103" s="355"/>
      <c r="DO103" s="355"/>
      <c r="DP103" s="355"/>
      <c r="DQ103" s="355"/>
      <c r="DR103" s="355"/>
      <c r="DS103" s="355"/>
      <c r="DT103" s="355"/>
      <c r="DU103" s="355"/>
      <c r="DV103" s="355"/>
      <c r="DW103" s="355"/>
      <c r="DX103" s="355"/>
      <c r="DY103" s="355"/>
      <c r="DZ103" s="355"/>
      <c r="EA103" s="355"/>
      <c r="EB103" s="355"/>
      <c r="EC103" s="355"/>
      <c r="ED103" s="355"/>
      <c r="EE103" s="355"/>
      <c r="EF103" s="355"/>
      <c r="EG103" s="355"/>
      <c r="EH103" s="355"/>
      <c r="EI103" s="355"/>
      <c r="EJ103" s="355"/>
      <c r="EK103" s="355"/>
      <c r="EL103" s="355"/>
      <c r="EM103" s="355"/>
      <c r="EN103" s="355"/>
      <c r="EO103" s="355"/>
      <c r="EP103" s="355"/>
      <c r="EQ103" s="355"/>
      <c r="ER103" s="355"/>
      <c r="ES103" s="355"/>
      <c r="ET103" s="355"/>
      <c r="EU103" s="355"/>
      <c r="EV103" s="355"/>
      <c r="EW103" s="355"/>
      <c r="EX103" s="355"/>
      <c r="EY103" s="355"/>
      <c r="EZ103" s="355"/>
      <c r="FA103" s="355"/>
      <c r="FB103" s="355"/>
      <c r="FC103" s="355"/>
      <c r="FD103" s="355"/>
      <c r="FE103" s="355"/>
      <c r="FF103" s="355"/>
      <c r="FG103" s="355"/>
      <c r="FH103" s="355"/>
      <c r="FI103" s="355"/>
      <c r="FJ103" s="355"/>
      <c r="FK103" s="355"/>
      <c r="FL103" s="355"/>
      <c r="FM103" s="355"/>
      <c r="FN103" s="355"/>
      <c r="FO103" s="355"/>
      <c r="FP103" s="355"/>
      <c r="FQ103" s="355"/>
      <c r="FR103" s="355"/>
      <c r="FS103" s="355"/>
      <c r="FT103" s="355"/>
      <c r="FU103" s="355"/>
      <c r="FV103" s="355"/>
      <c r="FW103" s="355"/>
      <c r="FX103" s="355"/>
      <c r="FY103" s="355"/>
      <c r="FZ103" s="355"/>
      <c r="GA103" s="355"/>
      <c r="GB103" s="355"/>
      <c r="GC103" s="355"/>
      <c r="GD103" s="355"/>
      <c r="GE103" s="355"/>
      <c r="GF103" s="355"/>
      <c r="GG103" s="355"/>
      <c r="GH103" s="355"/>
      <c r="GI103" s="355"/>
      <c r="GJ103" s="355"/>
      <c r="GK103" s="355"/>
      <c r="GL103" s="355"/>
      <c r="GM103" s="355"/>
      <c r="GN103" s="355"/>
      <c r="GO103" s="355"/>
      <c r="GP103" s="355"/>
      <c r="GQ103" s="355"/>
      <c r="GR103" s="355"/>
      <c r="GS103" s="355"/>
      <c r="GT103" s="355"/>
      <c r="GU103" s="355"/>
      <c r="GV103" s="355"/>
      <c r="GW103" s="355"/>
      <c r="GX103" s="355"/>
      <c r="GY103" s="355"/>
      <c r="GZ103" s="355"/>
      <c r="HA103" s="355"/>
      <c r="HB103" s="355"/>
      <c r="HC103" s="355"/>
      <c r="HD103" s="355"/>
      <c r="HE103" s="355"/>
      <c r="HF103" s="355"/>
      <c r="HG103" s="355"/>
      <c r="HH103" s="355"/>
      <c r="HI103" s="355"/>
      <c r="HJ103" s="355"/>
      <c r="HK103" s="355"/>
      <c r="HL103" s="355"/>
      <c r="HM103" s="355"/>
      <c r="HN103" s="355"/>
      <c r="HO103" s="355"/>
      <c r="HP103" s="355"/>
      <c r="HQ103" s="355"/>
      <c r="HR103" s="355"/>
      <c r="HS103" s="355"/>
      <c r="HT103" s="355"/>
      <c r="HU103" s="355"/>
      <c r="HV103" s="355"/>
      <c r="HW103" s="355"/>
      <c r="HX103" s="355"/>
      <c r="HY103" s="355"/>
      <c r="HZ103" s="355"/>
      <c r="IA103" s="355"/>
      <c r="IB103" s="355"/>
      <c r="IC103" s="355"/>
      <c r="ID103" s="355"/>
      <c r="IE103" s="355"/>
      <c r="IF103" s="355"/>
      <c r="IG103" s="355"/>
      <c r="IH103" s="355"/>
      <c r="II103" s="355"/>
      <c r="IJ103" s="355"/>
      <c r="IK103" s="355"/>
      <c r="IL103" s="355"/>
      <c r="IM103" s="355"/>
      <c r="IN103" s="355"/>
      <c r="IO103" s="355"/>
      <c r="IP103" s="355"/>
      <c r="IQ103" s="355"/>
      <c r="IR103" s="355"/>
      <c r="IS103" s="355"/>
      <c r="IT103" s="355"/>
      <c r="IU103" s="355"/>
      <c r="IV103" s="355"/>
      <c r="IW103" s="355"/>
      <c r="IX103" s="355"/>
      <c r="IY103" s="355"/>
      <c r="IZ103" s="355"/>
      <c r="JA103" s="355"/>
      <c r="JB103" s="355"/>
      <c r="JC103" s="355"/>
      <c r="JD103" s="355"/>
      <c r="JE103" s="355"/>
      <c r="JF103" s="355"/>
      <c r="JG103" s="355"/>
      <c r="JH103" s="355"/>
      <c r="JI103" s="355"/>
      <c r="JJ103" s="355"/>
    </row>
    <row r="104" spans="1:270">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355"/>
      <c r="BI104" s="355"/>
      <c r="BJ104" s="355"/>
      <c r="BK104" s="355"/>
      <c r="BL104" s="355"/>
      <c r="BM104" s="355"/>
      <c r="BN104" s="355"/>
      <c r="BO104" s="355"/>
      <c r="BP104" s="355"/>
      <c r="BQ104" s="355"/>
      <c r="BR104" s="355"/>
      <c r="BS104" s="355"/>
      <c r="BT104" s="355"/>
      <c r="BU104" s="355"/>
      <c r="BV104" s="355"/>
      <c r="BW104" s="355"/>
      <c r="BX104" s="355"/>
      <c r="BY104" s="355"/>
      <c r="BZ104" s="355"/>
      <c r="CA104" s="355"/>
      <c r="CB104" s="355"/>
      <c r="CC104" s="355"/>
      <c r="CD104" s="355"/>
      <c r="CE104" s="355"/>
      <c r="CF104" s="355"/>
      <c r="CG104" s="355"/>
      <c r="CH104" s="355"/>
      <c r="CI104" s="355"/>
      <c r="CJ104" s="355"/>
      <c r="CK104" s="355"/>
      <c r="CL104" s="355"/>
      <c r="CM104" s="355"/>
      <c r="CN104" s="355"/>
      <c r="CO104" s="355"/>
      <c r="CP104" s="355"/>
      <c r="CQ104" s="355"/>
      <c r="CR104" s="355"/>
      <c r="CS104" s="355"/>
      <c r="CT104" s="355"/>
      <c r="CU104" s="355"/>
      <c r="CV104" s="355"/>
      <c r="CW104" s="355"/>
      <c r="CX104" s="355"/>
      <c r="CY104" s="355"/>
      <c r="CZ104" s="355"/>
      <c r="DA104" s="355"/>
      <c r="DB104" s="355"/>
      <c r="DC104" s="355"/>
      <c r="DD104" s="355"/>
      <c r="DE104" s="355"/>
      <c r="DF104" s="355"/>
      <c r="DG104" s="355"/>
      <c r="DH104" s="355"/>
      <c r="DI104" s="355"/>
      <c r="DJ104" s="355"/>
      <c r="DK104" s="355"/>
      <c r="DL104" s="355"/>
      <c r="DM104" s="355"/>
      <c r="DN104" s="355"/>
      <c r="DO104" s="355"/>
      <c r="DP104" s="355"/>
      <c r="DQ104" s="355"/>
      <c r="DR104" s="355"/>
      <c r="DS104" s="355"/>
      <c r="DT104" s="355"/>
      <c r="DU104" s="355"/>
      <c r="DV104" s="355"/>
      <c r="DW104" s="355"/>
      <c r="DX104" s="355"/>
      <c r="DY104" s="355"/>
      <c r="DZ104" s="355"/>
      <c r="EA104" s="355"/>
      <c r="EB104" s="355"/>
      <c r="EC104" s="355"/>
      <c r="ED104" s="355"/>
      <c r="EE104" s="355"/>
      <c r="EF104" s="355"/>
      <c r="EG104" s="355"/>
      <c r="EH104" s="355"/>
      <c r="EI104" s="355"/>
      <c r="EJ104" s="355"/>
      <c r="EK104" s="355"/>
      <c r="EL104" s="355"/>
      <c r="EM104" s="355"/>
      <c r="EN104" s="355"/>
      <c r="EO104" s="355"/>
      <c r="EP104" s="355"/>
      <c r="EQ104" s="355"/>
      <c r="ER104" s="355"/>
      <c r="ES104" s="355"/>
      <c r="ET104" s="355"/>
      <c r="EU104" s="355"/>
      <c r="EV104" s="355"/>
      <c r="EW104" s="355"/>
      <c r="EX104" s="355"/>
      <c r="EY104" s="355"/>
      <c r="EZ104" s="355"/>
      <c r="FA104" s="355"/>
      <c r="FB104" s="355"/>
      <c r="FC104" s="355"/>
      <c r="FD104" s="355"/>
      <c r="FE104" s="355"/>
      <c r="FF104" s="355"/>
      <c r="FG104" s="355"/>
      <c r="FH104" s="355"/>
      <c r="FI104" s="355"/>
      <c r="FJ104" s="355"/>
      <c r="FK104" s="355"/>
      <c r="FL104" s="355"/>
      <c r="FM104" s="355"/>
      <c r="FN104" s="355"/>
      <c r="FO104" s="355"/>
      <c r="FP104" s="355"/>
      <c r="FQ104" s="355"/>
      <c r="FR104" s="355"/>
      <c r="FS104" s="355"/>
      <c r="FT104" s="355"/>
      <c r="FU104" s="355"/>
      <c r="FV104" s="355"/>
      <c r="FW104" s="355"/>
      <c r="FX104" s="355"/>
      <c r="FY104" s="355"/>
      <c r="FZ104" s="355"/>
      <c r="GA104" s="355"/>
      <c r="GB104" s="355"/>
      <c r="GC104" s="355"/>
      <c r="GD104" s="355"/>
      <c r="GE104" s="355"/>
      <c r="GF104" s="355"/>
      <c r="GG104" s="355"/>
      <c r="GH104" s="355"/>
      <c r="GI104" s="355"/>
      <c r="GJ104" s="355"/>
      <c r="GK104" s="355"/>
      <c r="GL104" s="355"/>
      <c r="GM104" s="355"/>
      <c r="GN104" s="355"/>
      <c r="GO104" s="355"/>
      <c r="GP104" s="355"/>
      <c r="GQ104" s="355"/>
      <c r="GR104" s="355"/>
      <c r="GS104" s="355"/>
      <c r="GT104" s="355"/>
      <c r="GU104" s="355"/>
      <c r="GV104" s="355"/>
      <c r="GW104" s="355"/>
      <c r="GX104" s="355"/>
      <c r="GY104" s="355"/>
      <c r="GZ104" s="355"/>
      <c r="HA104" s="355"/>
      <c r="HB104" s="355"/>
      <c r="HC104" s="355"/>
      <c r="HD104" s="355"/>
      <c r="HE104" s="355"/>
      <c r="HF104" s="355"/>
      <c r="HG104" s="355"/>
      <c r="HH104" s="355"/>
      <c r="HI104" s="355"/>
      <c r="HJ104" s="355"/>
      <c r="HK104" s="355"/>
      <c r="HL104" s="355"/>
      <c r="HM104" s="355"/>
      <c r="HN104" s="355"/>
      <c r="HO104" s="355"/>
      <c r="HP104" s="355"/>
      <c r="HQ104" s="355"/>
      <c r="HR104" s="355"/>
      <c r="HS104" s="355"/>
      <c r="HT104" s="355"/>
      <c r="HU104" s="355"/>
      <c r="HV104" s="355"/>
      <c r="HW104" s="355"/>
      <c r="HX104" s="355"/>
      <c r="HY104" s="355"/>
      <c r="HZ104" s="355"/>
      <c r="IA104" s="355"/>
      <c r="IB104" s="355"/>
      <c r="IC104" s="355"/>
      <c r="ID104" s="355"/>
      <c r="IE104" s="355"/>
      <c r="IF104" s="355"/>
      <c r="IG104" s="355"/>
      <c r="IH104" s="355"/>
      <c r="II104" s="355"/>
      <c r="IJ104" s="355"/>
      <c r="IK104" s="355"/>
      <c r="IL104" s="355"/>
      <c r="IM104" s="355"/>
      <c r="IN104" s="355"/>
      <c r="IO104" s="355"/>
      <c r="IP104" s="355"/>
      <c r="IQ104" s="355"/>
      <c r="IR104" s="355"/>
      <c r="IS104" s="355"/>
      <c r="IT104" s="355"/>
      <c r="IU104" s="355"/>
      <c r="IV104" s="355"/>
      <c r="IW104" s="355"/>
      <c r="IX104" s="355"/>
      <c r="IY104" s="355"/>
      <c r="IZ104" s="355"/>
      <c r="JA104" s="355"/>
      <c r="JB104" s="355"/>
      <c r="JC104" s="355"/>
      <c r="JD104" s="355"/>
      <c r="JE104" s="355"/>
      <c r="JF104" s="355"/>
      <c r="JG104" s="355"/>
      <c r="JH104" s="355"/>
      <c r="JI104" s="355"/>
      <c r="JJ104" s="355"/>
    </row>
    <row r="105" spans="1:270">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S105" s="355"/>
      <c r="AT105" s="355"/>
      <c r="AU105" s="355"/>
      <c r="AV105" s="355"/>
      <c r="AW105" s="355"/>
      <c r="AX105" s="355"/>
      <c r="AY105" s="355"/>
      <c r="AZ105" s="355"/>
      <c r="BA105" s="355"/>
      <c r="BB105" s="355"/>
      <c r="BC105" s="355"/>
      <c r="BD105" s="355"/>
      <c r="BE105" s="355"/>
      <c r="BF105" s="355"/>
      <c r="BG105" s="355"/>
      <c r="BH105" s="355"/>
      <c r="BI105" s="355"/>
      <c r="BJ105" s="355"/>
      <c r="BK105" s="355"/>
      <c r="BL105" s="355"/>
      <c r="BM105" s="355"/>
      <c r="BN105" s="355"/>
      <c r="BO105" s="355"/>
      <c r="BP105" s="355"/>
      <c r="BQ105" s="355"/>
      <c r="BR105" s="355"/>
      <c r="BS105" s="355"/>
      <c r="BT105" s="355"/>
      <c r="BU105" s="355"/>
      <c r="BV105" s="355"/>
      <c r="BW105" s="355"/>
      <c r="BX105" s="355"/>
      <c r="BY105" s="355"/>
      <c r="BZ105" s="355"/>
      <c r="CA105" s="355"/>
      <c r="CB105" s="355"/>
      <c r="CC105" s="355"/>
      <c r="CD105" s="355"/>
      <c r="CE105" s="355"/>
      <c r="CF105" s="355"/>
      <c r="CG105" s="355"/>
      <c r="CH105" s="355"/>
      <c r="CI105" s="355"/>
      <c r="CJ105" s="355"/>
      <c r="CK105" s="355"/>
      <c r="CL105" s="355"/>
      <c r="CM105" s="355"/>
      <c r="CN105" s="355"/>
      <c r="CO105" s="355"/>
      <c r="CP105" s="355"/>
      <c r="CQ105" s="355"/>
      <c r="CR105" s="355"/>
      <c r="CS105" s="355"/>
      <c r="CT105" s="355"/>
      <c r="CU105" s="355"/>
      <c r="CV105" s="355"/>
      <c r="CW105" s="355"/>
      <c r="CX105" s="355"/>
      <c r="CY105" s="355"/>
      <c r="CZ105" s="355"/>
      <c r="DA105" s="355"/>
      <c r="DB105" s="355"/>
      <c r="DC105" s="355"/>
      <c r="DD105" s="355"/>
      <c r="DE105" s="355"/>
      <c r="DF105" s="355"/>
      <c r="DG105" s="355"/>
      <c r="DH105" s="355"/>
      <c r="DI105" s="355"/>
      <c r="DJ105" s="355"/>
      <c r="DK105" s="355"/>
      <c r="DL105" s="355"/>
      <c r="DM105" s="355"/>
      <c r="DN105" s="355"/>
      <c r="DO105" s="355"/>
      <c r="DP105" s="355"/>
      <c r="DQ105" s="355"/>
      <c r="DR105" s="355"/>
      <c r="DS105" s="355"/>
      <c r="DT105" s="355"/>
      <c r="DU105" s="355"/>
      <c r="DV105" s="355"/>
      <c r="DW105" s="355"/>
      <c r="DX105" s="355"/>
      <c r="DY105" s="355"/>
      <c r="DZ105" s="355"/>
      <c r="EA105" s="355"/>
      <c r="EB105" s="355"/>
      <c r="EC105" s="355"/>
      <c r="ED105" s="355"/>
      <c r="EE105" s="355"/>
      <c r="EF105" s="355"/>
      <c r="EG105" s="355"/>
      <c r="EH105" s="355"/>
      <c r="EI105" s="355"/>
      <c r="EJ105" s="355"/>
      <c r="EK105" s="355"/>
      <c r="EL105" s="355"/>
      <c r="EM105" s="355"/>
      <c r="EN105" s="355"/>
      <c r="EO105" s="355"/>
      <c r="EP105" s="355"/>
      <c r="EQ105" s="355"/>
      <c r="ER105" s="355"/>
      <c r="ES105" s="355"/>
      <c r="ET105" s="355"/>
      <c r="EU105" s="355"/>
      <c r="EV105" s="355"/>
      <c r="EW105" s="355"/>
      <c r="EX105" s="355"/>
      <c r="EY105" s="355"/>
      <c r="EZ105" s="355"/>
      <c r="FA105" s="355"/>
      <c r="FB105" s="355"/>
      <c r="FC105" s="355"/>
      <c r="FD105" s="355"/>
      <c r="FE105" s="355"/>
      <c r="FF105" s="355"/>
      <c r="FG105" s="355"/>
      <c r="FH105" s="355"/>
      <c r="FI105" s="355"/>
      <c r="FJ105" s="355"/>
      <c r="FK105" s="355"/>
      <c r="FL105" s="355"/>
      <c r="FM105" s="355"/>
      <c r="FN105" s="355"/>
      <c r="FO105" s="355"/>
      <c r="FP105" s="355"/>
      <c r="FQ105" s="355"/>
      <c r="FR105" s="355"/>
      <c r="FS105" s="355"/>
      <c r="FT105" s="355"/>
      <c r="FU105" s="355"/>
      <c r="FV105" s="355"/>
      <c r="FW105" s="355"/>
      <c r="FX105" s="355"/>
      <c r="FY105" s="355"/>
      <c r="FZ105" s="355"/>
      <c r="GA105" s="355"/>
      <c r="GB105" s="355"/>
      <c r="GC105" s="355"/>
      <c r="GD105" s="355"/>
      <c r="GE105" s="355"/>
      <c r="GF105" s="355"/>
      <c r="GG105" s="355"/>
      <c r="GH105" s="355"/>
      <c r="GI105" s="355"/>
      <c r="GJ105" s="355"/>
      <c r="GK105" s="355"/>
      <c r="GL105" s="355"/>
      <c r="GM105" s="355"/>
      <c r="GN105" s="355"/>
      <c r="GO105" s="355"/>
      <c r="GP105" s="355"/>
      <c r="GQ105" s="355"/>
      <c r="GR105" s="355"/>
      <c r="GS105" s="355"/>
      <c r="GT105" s="355"/>
      <c r="GU105" s="355"/>
      <c r="GV105" s="355"/>
      <c r="GW105" s="355"/>
      <c r="GX105" s="355"/>
      <c r="GY105" s="355"/>
      <c r="GZ105" s="355"/>
      <c r="HA105" s="355"/>
      <c r="HB105" s="355"/>
      <c r="HC105" s="355"/>
      <c r="HD105" s="355"/>
      <c r="HE105" s="355"/>
      <c r="HF105" s="355"/>
      <c r="HG105" s="355"/>
      <c r="HH105" s="355"/>
      <c r="HI105" s="355"/>
      <c r="HJ105" s="355"/>
      <c r="HK105" s="355"/>
      <c r="HL105" s="355"/>
      <c r="HM105" s="355"/>
      <c r="HN105" s="355"/>
      <c r="HO105" s="355"/>
      <c r="HP105" s="355"/>
      <c r="HQ105" s="355"/>
      <c r="HR105" s="355"/>
      <c r="HS105" s="355"/>
      <c r="HT105" s="355"/>
      <c r="HU105" s="355"/>
      <c r="HV105" s="355"/>
      <c r="HW105" s="355"/>
      <c r="HX105" s="355"/>
      <c r="HY105" s="355"/>
      <c r="HZ105" s="355"/>
      <c r="IA105" s="355"/>
      <c r="IB105" s="355"/>
      <c r="IC105" s="355"/>
      <c r="ID105" s="355"/>
      <c r="IE105" s="355"/>
      <c r="IF105" s="355"/>
      <c r="IG105" s="355"/>
      <c r="IH105" s="355"/>
      <c r="II105" s="355"/>
      <c r="IJ105" s="355"/>
      <c r="IK105" s="355"/>
      <c r="IL105" s="355"/>
      <c r="IM105" s="355"/>
      <c r="IN105" s="355"/>
      <c r="IO105" s="355"/>
      <c r="IP105" s="355"/>
      <c r="IQ105" s="355"/>
      <c r="IR105" s="355"/>
      <c r="IS105" s="355"/>
      <c r="IT105" s="355"/>
      <c r="IU105" s="355"/>
      <c r="IV105" s="355"/>
      <c r="IW105" s="355"/>
      <c r="IX105" s="355"/>
      <c r="IY105" s="355"/>
      <c r="IZ105" s="355"/>
      <c r="JA105" s="355"/>
      <c r="JB105" s="355"/>
      <c r="JC105" s="355"/>
      <c r="JD105" s="355"/>
      <c r="JE105" s="355"/>
      <c r="JF105" s="355"/>
      <c r="JG105" s="355"/>
      <c r="JH105" s="355"/>
      <c r="JI105" s="355"/>
      <c r="JJ105" s="355"/>
    </row>
    <row r="106" spans="1:270">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S106" s="355"/>
      <c r="AT106" s="355"/>
      <c r="AU106" s="355"/>
      <c r="AV106" s="355"/>
      <c r="AW106" s="355"/>
      <c r="AX106" s="355"/>
      <c r="AY106" s="355"/>
      <c r="AZ106" s="355"/>
      <c r="BA106" s="355"/>
      <c r="BB106" s="355"/>
      <c r="BC106" s="355"/>
      <c r="BD106" s="355"/>
      <c r="BE106" s="355"/>
      <c r="BF106" s="355"/>
      <c r="BG106" s="355"/>
      <c r="BH106" s="355"/>
      <c r="BI106" s="355"/>
      <c r="BJ106" s="355"/>
      <c r="BK106" s="355"/>
      <c r="BL106" s="355"/>
      <c r="BM106" s="355"/>
      <c r="BN106" s="355"/>
      <c r="BO106" s="355"/>
      <c r="BP106" s="355"/>
      <c r="BQ106" s="355"/>
      <c r="BR106" s="355"/>
      <c r="BS106" s="355"/>
      <c r="BT106" s="355"/>
      <c r="BU106" s="355"/>
      <c r="BV106" s="355"/>
      <c r="BW106" s="355"/>
      <c r="BX106" s="355"/>
      <c r="BY106" s="355"/>
      <c r="BZ106" s="355"/>
      <c r="CA106" s="355"/>
      <c r="CB106" s="355"/>
      <c r="CC106" s="355"/>
      <c r="CD106" s="355"/>
      <c r="CE106" s="355"/>
      <c r="CF106" s="355"/>
      <c r="CG106" s="355"/>
      <c r="CH106" s="355"/>
      <c r="CI106" s="355"/>
      <c r="CJ106" s="355"/>
      <c r="CK106" s="355"/>
      <c r="CL106" s="355"/>
      <c r="CM106" s="355"/>
      <c r="CN106" s="355"/>
      <c r="CO106" s="355"/>
      <c r="CP106" s="355"/>
      <c r="CQ106" s="355"/>
      <c r="CR106" s="355"/>
      <c r="CS106" s="355"/>
      <c r="CT106" s="355"/>
      <c r="CU106" s="355"/>
      <c r="CV106" s="355"/>
      <c r="CW106" s="355"/>
      <c r="CX106" s="355"/>
      <c r="CY106" s="355"/>
      <c r="CZ106" s="355"/>
      <c r="DA106" s="355"/>
      <c r="DB106" s="355"/>
      <c r="DC106" s="355"/>
      <c r="DD106" s="355"/>
      <c r="DE106" s="355"/>
      <c r="DF106" s="355"/>
      <c r="DG106" s="355"/>
      <c r="DH106" s="355"/>
      <c r="DI106" s="355"/>
      <c r="DJ106" s="355"/>
      <c r="DK106" s="355"/>
      <c r="DL106" s="355"/>
      <c r="DM106" s="355"/>
      <c r="DN106" s="355"/>
      <c r="DO106" s="355"/>
      <c r="DP106" s="355"/>
      <c r="DQ106" s="355"/>
      <c r="DR106" s="355"/>
      <c r="DS106" s="355"/>
      <c r="DT106" s="355"/>
      <c r="DU106" s="355"/>
      <c r="DV106" s="355"/>
      <c r="DW106" s="355"/>
      <c r="DX106" s="355"/>
      <c r="DY106" s="355"/>
      <c r="DZ106" s="355"/>
      <c r="EA106" s="355"/>
      <c r="EB106" s="355"/>
      <c r="EC106" s="355"/>
      <c r="ED106" s="355"/>
      <c r="EE106" s="355"/>
      <c r="EF106" s="355"/>
      <c r="EG106" s="355"/>
      <c r="EH106" s="355"/>
      <c r="EI106" s="355"/>
      <c r="EJ106" s="355"/>
      <c r="EK106" s="355"/>
      <c r="EL106" s="355"/>
      <c r="EM106" s="355"/>
      <c r="EN106" s="355"/>
      <c r="EO106" s="355"/>
      <c r="EP106" s="355"/>
      <c r="EQ106" s="355"/>
      <c r="ER106" s="355"/>
      <c r="ES106" s="355"/>
      <c r="ET106" s="355"/>
      <c r="EU106" s="355"/>
      <c r="EV106" s="355"/>
      <c r="EW106" s="355"/>
      <c r="EX106" s="355"/>
      <c r="EY106" s="355"/>
      <c r="EZ106" s="355"/>
      <c r="FA106" s="355"/>
      <c r="FB106" s="355"/>
      <c r="FC106" s="355"/>
      <c r="FD106" s="355"/>
      <c r="FE106" s="355"/>
      <c r="FF106" s="355"/>
      <c r="FG106" s="355"/>
      <c r="FH106" s="355"/>
      <c r="FI106" s="355"/>
      <c r="FJ106" s="355"/>
      <c r="FK106" s="355"/>
      <c r="FL106" s="355"/>
      <c r="FM106" s="355"/>
      <c r="FN106" s="355"/>
      <c r="FO106" s="355"/>
      <c r="FP106" s="355"/>
      <c r="FQ106" s="355"/>
      <c r="FR106" s="355"/>
      <c r="FS106" s="355"/>
      <c r="FT106" s="355"/>
      <c r="FU106" s="355"/>
      <c r="FV106" s="355"/>
      <c r="FW106" s="355"/>
      <c r="FX106" s="355"/>
      <c r="FY106" s="355"/>
      <c r="FZ106" s="355"/>
      <c r="GA106" s="355"/>
      <c r="GB106" s="355"/>
      <c r="GC106" s="355"/>
      <c r="GD106" s="355"/>
      <c r="GE106" s="355"/>
      <c r="GF106" s="355"/>
      <c r="GG106" s="355"/>
      <c r="GH106" s="355"/>
      <c r="GI106" s="355"/>
      <c r="GJ106" s="355"/>
      <c r="GK106" s="355"/>
      <c r="GL106" s="355"/>
      <c r="GM106" s="355"/>
      <c r="GN106" s="355"/>
      <c r="GO106" s="355"/>
      <c r="GP106" s="355"/>
      <c r="GQ106" s="355"/>
      <c r="GR106" s="355"/>
      <c r="GS106" s="355"/>
      <c r="GT106" s="355"/>
      <c r="GU106" s="355"/>
      <c r="GV106" s="355"/>
      <c r="GW106" s="355"/>
      <c r="GX106" s="355"/>
      <c r="GY106" s="355"/>
      <c r="GZ106" s="355"/>
      <c r="HA106" s="355"/>
      <c r="HB106" s="355"/>
      <c r="HC106" s="355"/>
      <c r="HD106" s="355"/>
      <c r="HE106" s="355"/>
      <c r="HF106" s="355"/>
      <c r="HG106" s="355"/>
      <c r="HH106" s="355"/>
      <c r="HI106" s="355"/>
      <c r="HJ106" s="355"/>
      <c r="HK106" s="355"/>
      <c r="HL106" s="355"/>
      <c r="HM106" s="355"/>
      <c r="HN106" s="355"/>
      <c r="HO106" s="355"/>
      <c r="HP106" s="355"/>
      <c r="HQ106" s="355"/>
      <c r="HR106" s="355"/>
      <c r="HS106" s="355"/>
      <c r="HT106" s="355"/>
      <c r="HU106" s="355"/>
      <c r="HV106" s="355"/>
      <c r="HW106" s="355"/>
      <c r="HX106" s="355"/>
      <c r="HY106" s="355"/>
      <c r="HZ106" s="355"/>
      <c r="IA106" s="355"/>
      <c r="IB106" s="355"/>
      <c r="IC106" s="355"/>
      <c r="ID106" s="355"/>
      <c r="IE106" s="355"/>
      <c r="IF106" s="355"/>
      <c r="IG106" s="355"/>
      <c r="IH106" s="355"/>
      <c r="II106" s="355"/>
      <c r="IJ106" s="355"/>
      <c r="IK106" s="355"/>
      <c r="IL106" s="355"/>
      <c r="IM106" s="355"/>
      <c r="IN106" s="355"/>
      <c r="IO106" s="355"/>
      <c r="IP106" s="355"/>
      <c r="IQ106" s="355"/>
      <c r="IR106" s="355"/>
      <c r="IS106" s="355"/>
      <c r="IT106" s="355"/>
      <c r="IU106" s="355"/>
      <c r="IV106" s="355"/>
      <c r="IW106" s="355"/>
      <c r="IX106" s="355"/>
      <c r="IY106" s="355"/>
      <c r="IZ106" s="355"/>
      <c r="JA106" s="355"/>
      <c r="JB106" s="355"/>
      <c r="JC106" s="355"/>
      <c r="JD106" s="355"/>
      <c r="JE106" s="355"/>
      <c r="JF106" s="355"/>
      <c r="JG106" s="355"/>
      <c r="JH106" s="355"/>
      <c r="JI106" s="355"/>
      <c r="JJ106" s="355"/>
    </row>
    <row r="107" spans="1:270">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c r="AY107" s="355"/>
      <c r="AZ107" s="355"/>
      <c r="BA107" s="355"/>
      <c r="BB107" s="355"/>
      <c r="BC107" s="355"/>
      <c r="BD107" s="355"/>
      <c r="BE107" s="355"/>
      <c r="BF107" s="355"/>
      <c r="BG107" s="355"/>
      <c r="BH107" s="355"/>
      <c r="BI107" s="355"/>
      <c r="BJ107" s="355"/>
      <c r="BK107" s="355"/>
      <c r="BL107" s="355"/>
      <c r="BM107" s="355"/>
      <c r="BN107" s="355"/>
      <c r="BO107" s="355"/>
      <c r="BP107" s="355"/>
      <c r="BQ107" s="355"/>
      <c r="BR107" s="355"/>
      <c r="BS107" s="355"/>
      <c r="BT107" s="355"/>
      <c r="BU107" s="355"/>
      <c r="BV107" s="355"/>
      <c r="BW107" s="355"/>
      <c r="BX107" s="355"/>
      <c r="BY107" s="355"/>
      <c r="BZ107" s="355"/>
      <c r="CA107" s="355"/>
      <c r="CB107" s="355"/>
      <c r="CC107" s="355"/>
      <c r="CD107" s="355"/>
      <c r="CE107" s="355"/>
      <c r="CF107" s="355"/>
      <c r="CG107" s="355"/>
      <c r="CH107" s="355"/>
      <c r="CI107" s="355"/>
      <c r="CJ107" s="355"/>
      <c r="CK107" s="355"/>
      <c r="CL107" s="355"/>
      <c r="CM107" s="355"/>
      <c r="CN107" s="355"/>
      <c r="CO107" s="355"/>
      <c r="CP107" s="355"/>
      <c r="CQ107" s="355"/>
      <c r="CR107" s="355"/>
      <c r="CS107" s="355"/>
      <c r="CT107" s="355"/>
      <c r="CU107" s="355"/>
      <c r="CV107" s="355"/>
      <c r="CW107" s="355"/>
      <c r="CX107" s="355"/>
      <c r="CY107" s="355"/>
      <c r="CZ107" s="355"/>
      <c r="DA107" s="355"/>
      <c r="DB107" s="355"/>
      <c r="DC107" s="355"/>
      <c r="DD107" s="355"/>
      <c r="DE107" s="355"/>
      <c r="DF107" s="355"/>
      <c r="DG107" s="355"/>
      <c r="DH107" s="355"/>
      <c r="DI107" s="355"/>
      <c r="DJ107" s="355"/>
      <c r="DK107" s="355"/>
      <c r="DL107" s="355"/>
      <c r="DM107" s="355"/>
      <c r="DN107" s="355"/>
      <c r="DO107" s="355"/>
      <c r="DP107" s="355"/>
      <c r="DQ107" s="355"/>
      <c r="DR107" s="355"/>
      <c r="DS107" s="355"/>
      <c r="DT107" s="355"/>
      <c r="DU107" s="355"/>
      <c r="DV107" s="355"/>
      <c r="DW107" s="355"/>
      <c r="DX107" s="355"/>
      <c r="DY107" s="355"/>
      <c r="DZ107" s="355"/>
      <c r="EA107" s="355"/>
      <c r="EB107" s="355"/>
      <c r="EC107" s="355"/>
      <c r="ED107" s="355"/>
      <c r="EE107" s="355"/>
      <c r="EF107" s="355"/>
      <c r="EG107" s="355"/>
      <c r="EH107" s="355"/>
      <c r="EI107" s="355"/>
      <c r="EJ107" s="355"/>
      <c r="EK107" s="355"/>
      <c r="EL107" s="355"/>
      <c r="EM107" s="355"/>
      <c r="EN107" s="355"/>
      <c r="EO107" s="355"/>
      <c r="EP107" s="355"/>
      <c r="EQ107" s="355"/>
      <c r="ER107" s="355"/>
      <c r="ES107" s="355"/>
      <c r="ET107" s="355"/>
      <c r="EU107" s="355"/>
      <c r="EV107" s="355"/>
      <c r="EW107" s="355"/>
      <c r="EX107" s="355"/>
      <c r="EY107" s="355"/>
      <c r="EZ107" s="355"/>
      <c r="FA107" s="355"/>
      <c r="FB107" s="355"/>
      <c r="FC107" s="355"/>
      <c r="FD107" s="355"/>
      <c r="FE107" s="355"/>
      <c r="FF107" s="355"/>
      <c r="FG107" s="355"/>
      <c r="FH107" s="355"/>
      <c r="FI107" s="355"/>
      <c r="FJ107" s="355"/>
      <c r="FK107" s="355"/>
      <c r="FL107" s="355"/>
      <c r="FM107" s="355"/>
      <c r="FN107" s="355"/>
      <c r="FO107" s="355"/>
      <c r="FP107" s="355"/>
      <c r="FQ107" s="355"/>
      <c r="FR107" s="355"/>
      <c r="FS107" s="355"/>
      <c r="FT107" s="355"/>
      <c r="FU107" s="355"/>
      <c r="FV107" s="355"/>
      <c r="FW107" s="355"/>
      <c r="FX107" s="355"/>
      <c r="FY107" s="355"/>
      <c r="FZ107" s="355"/>
      <c r="GA107" s="355"/>
      <c r="GB107" s="355"/>
      <c r="GC107" s="355"/>
      <c r="GD107" s="355"/>
      <c r="GE107" s="355"/>
      <c r="GF107" s="355"/>
      <c r="GG107" s="355"/>
      <c r="GH107" s="355"/>
      <c r="GI107" s="355"/>
      <c r="GJ107" s="355"/>
      <c r="GK107" s="355"/>
      <c r="GL107" s="355"/>
      <c r="GM107" s="355"/>
      <c r="GN107" s="355"/>
      <c r="GO107" s="355"/>
      <c r="GP107" s="355"/>
      <c r="GQ107" s="355"/>
      <c r="GR107" s="355"/>
      <c r="GS107" s="355"/>
      <c r="GT107" s="355"/>
      <c r="GU107" s="355"/>
      <c r="GV107" s="355"/>
      <c r="GW107" s="355"/>
      <c r="GX107" s="355"/>
      <c r="GY107" s="355"/>
      <c r="GZ107" s="355"/>
      <c r="HA107" s="355"/>
      <c r="HB107" s="355"/>
      <c r="HC107" s="355"/>
      <c r="HD107" s="355"/>
      <c r="HE107" s="355"/>
      <c r="HF107" s="355"/>
      <c r="HG107" s="355"/>
      <c r="HH107" s="355"/>
      <c r="HI107" s="355"/>
      <c r="HJ107" s="355"/>
      <c r="HK107" s="355"/>
      <c r="HL107" s="355"/>
      <c r="HM107" s="355"/>
      <c r="HN107" s="355"/>
      <c r="HO107" s="355"/>
      <c r="HP107" s="355"/>
      <c r="HQ107" s="355"/>
      <c r="HR107" s="355"/>
      <c r="HS107" s="355"/>
      <c r="HT107" s="355"/>
      <c r="HU107" s="355"/>
      <c r="HV107" s="355"/>
      <c r="HW107" s="355"/>
      <c r="HX107" s="355"/>
      <c r="HY107" s="355"/>
      <c r="HZ107" s="355"/>
      <c r="IA107" s="355"/>
      <c r="IB107" s="355"/>
      <c r="IC107" s="355"/>
      <c r="ID107" s="355"/>
      <c r="IE107" s="355"/>
      <c r="IF107" s="355"/>
      <c r="IG107" s="355"/>
      <c r="IH107" s="355"/>
      <c r="II107" s="355"/>
      <c r="IJ107" s="355"/>
      <c r="IK107" s="355"/>
      <c r="IL107" s="355"/>
      <c r="IM107" s="355"/>
      <c r="IN107" s="355"/>
      <c r="IO107" s="355"/>
      <c r="IP107" s="355"/>
      <c r="IQ107" s="355"/>
      <c r="IR107" s="355"/>
      <c r="IS107" s="355"/>
      <c r="IT107" s="355"/>
      <c r="IU107" s="355"/>
      <c r="IV107" s="355"/>
      <c r="IW107" s="355"/>
      <c r="IX107" s="355"/>
      <c r="IY107" s="355"/>
      <c r="IZ107" s="355"/>
      <c r="JA107" s="355"/>
      <c r="JB107" s="355"/>
      <c r="JC107" s="355"/>
      <c r="JD107" s="355"/>
      <c r="JE107" s="355"/>
      <c r="JF107" s="355"/>
      <c r="JG107" s="355"/>
      <c r="JH107" s="355"/>
      <c r="JI107" s="355"/>
      <c r="JJ107" s="355"/>
    </row>
    <row r="108" spans="1:270">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5"/>
      <c r="AY108" s="355"/>
      <c r="AZ108" s="355"/>
      <c r="BA108" s="355"/>
      <c r="BB108" s="355"/>
      <c r="BC108" s="355"/>
      <c r="BD108" s="355"/>
      <c r="BE108" s="355"/>
      <c r="BF108" s="355"/>
      <c r="BG108" s="355"/>
      <c r="BH108" s="355"/>
      <c r="BI108" s="355"/>
      <c r="BJ108" s="355"/>
      <c r="BK108" s="355"/>
      <c r="BL108" s="355"/>
      <c r="BM108" s="355"/>
      <c r="BN108" s="355"/>
      <c r="BO108" s="355"/>
      <c r="BP108" s="355"/>
      <c r="BQ108" s="355"/>
      <c r="BR108" s="355"/>
      <c r="BS108" s="355"/>
      <c r="BT108" s="355"/>
      <c r="BU108" s="355"/>
      <c r="BV108" s="355"/>
      <c r="BW108" s="355"/>
      <c r="BX108" s="355"/>
      <c r="BY108" s="355"/>
      <c r="BZ108" s="355"/>
      <c r="CA108" s="355"/>
      <c r="CB108" s="355"/>
      <c r="CC108" s="355"/>
      <c r="CD108" s="355"/>
      <c r="CE108" s="355"/>
      <c r="CF108" s="355"/>
      <c r="CG108" s="355"/>
      <c r="CH108" s="355"/>
      <c r="CI108" s="355"/>
      <c r="CJ108" s="355"/>
      <c r="CK108" s="355"/>
      <c r="CL108" s="355"/>
      <c r="CM108" s="355"/>
      <c r="CN108" s="355"/>
      <c r="CO108" s="355"/>
      <c r="CP108" s="355"/>
      <c r="CQ108" s="355"/>
      <c r="CR108" s="355"/>
      <c r="CS108" s="355"/>
      <c r="CT108" s="355"/>
      <c r="CU108" s="355"/>
      <c r="CV108" s="355"/>
      <c r="CW108" s="355"/>
      <c r="CX108" s="355"/>
      <c r="CY108" s="355"/>
      <c r="CZ108" s="355"/>
      <c r="DA108" s="355"/>
      <c r="DB108" s="355"/>
      <c r="DC108" s="355"/>
      <c r="DD108" s="355"/>
      <c r="DE108" s="355"/>
      <c r="DF108" s="355"/>
      <c r="DG108" s="355"/>
      <c r="DH108" s="355"/>
      <c r="DI108" s="355"/>
      <c r="DJ108" s="355"/>
      <c r="DK108" s="355"/>
      <c r="DL108" s="355"/>
      <c r="DM108" s="355"/>
      <c r="DN108" s="355"/>
      <c r="DO108" s="355"/>
      <c r="DP108" s="355"/>
      <c r="DQ108" s="355"/>
      <c r="DR108" s="355"/>
      <c r="DS108" s="355"/>
      <c r="DT108" s="355"/>
      <c r="DU108" s="355"/>
      <c r="DV108" s="355"/>
      <c r="DW108" s="355"/>
      <c r="DX108" s="355"/>
      <c r="DY108" s="355"/>
      <c r="DZ108" s="355"/>
      <c r="EA108" s="355"/>
      <c r="EB108" s="355"/>
      <c r="EC108" s="355"/>
      <c r="ED108" s="355"/>
      <c r="EE108" s="355"/>
      <c r="EF108" s="355"/>
      <c r="EG108" s="355"/>
      <c r="EH108" s="355"/>
      <c r="EI108" s="355"/>
      <c r="EJ108" s="355"/>
      <c r="EK108" s="355"/>
      <c r="EL108" s="355"/>
      <c r="EM108" s="355"/>
      <c r="EN108" s="355"/>
      <c r="EO108" s="355"/>
      <c r="EP108" s="355"/>
      <c r="EQ108" s="355"/>
      <c r="ER108" s="355"/>
      <c r="ES108" s="355"/>
      <c r="ET108" s="355"/>
      <c r="EU108" s="355"/>
      <c r="EV108" s="355"/>
      <c r="EW108" s="355"/>
      <c r="EX108" s="355"/>
      <c r="EY108" s="355"/>
      <c r="EZ108" s="355"/>
      <c r="FA108" s="355"/>
      <c r="FB108" s="355"/>
      <c r="FC108" s="355"/>
      <c r="FD108" s="355"/>
      <c r="FE108" s="355"/>
      <c r="FF108" s="355"/>
      <c r="FG108" s="355"/>
      <c r="FH108" s="355"/>
      <c r="FI108" s="355"/>
      <c r="FJ108" s="355"/>
      <c r="FK108" s="355"/>
      <c r="FL108" s="355"/>
      <c r="FM108" s="355"/>
      <c r="FN108" s="355"/>
      <c r="FO108" s="355"/>
      <c r="FP108" s="355"/>
      <c r="FQ108" s="355"/>
      <c r="FR108" s="355"/>
      <c r="FS108" s="355"/>
      <c r="FT108" s="355"/>
      <c r="FU108" s="355"/>
      <c r="FV108" s="355"/>
      <c r="FW108" s="355"/>
      <c r="FX108" s="355"/>
      <c r="FY108" s="355"/>
      <c r="FZ108" s="355"/>
      <c r="GA108" s="355"/>
      <c r="GB108" s="355"/>
      <c r="GC108" s="355"/>
      <c r="GD108" s="355"/>
      <c r="GE108" s="355"/>
      <c r="GF108" s="355"/>
      <c r="GG108" s="355"/>
      <c r="GH108" s="355"/>
      <c r="GI108" s="355"/>
      <c r="GJ108" s="355"/>
      <c r="GK108" s="355"/>
      <c r="GL108" s="355"/>
      <c r="GM108" s="355"/>
      <c r="GN108" s="355"/>
      <c r="GO108" s="355"/>
      <c r="GP108" s="355"/>
      <c r="GQ108" s="355"/>
      <c r="GR108" s="355"/>
      <c r="GS108" s="355"/>
      <c r="GT108" s="355"/>
      <c r="GU108" s="355"/>
      <c r="GV108" s="355"/>
      <c r="GW108" s="355"/>
      <c r="GX108" s="355"/>
      <c r="GY108" s="355"/>
      <c r="GZ108" s="355"/>
      <c r="HA108" s="355"/>
      <c r="HB108" s="355"/>
      <c r="HC108" s="355"/>
      <c r="HD108" s="355"/>
      <c r="HE108" s="355"/>
      <c r="HF108" s="355"/>
      <c r="HG108" s="355"/>
      <c r="HH108" s="355"/>
      <c r="HI108" s="355"/>
      <c r="HJ108" s="355"/>
      <c r="HK108" s="355"/>
      <c r="HL108" s="355"/>
      <c r="HM108" s="355"/>
      <c r="HN108" s="355"/>
      <c r="HO108" s="355"/>
      <c r="HP108" s="355"/>
      <c r="HQ108" s="355"/>
      <c r="HR108" s="355"/>
      <c r="HS108" s="355"/>
      <c r="HT108" s="355"/>
      <c r="HU108" s="355"/>
      <c r="HV108" s="355"/>
      <c r="HW108" s="355"/>
      <c r="HX108" s="355"/>
      <c r="HY108" s="355"/>
      <c r="HZ108" s="355"/>
      <c r="IA108" s="355"/>
      <c r="IB108" s="355"/>
      <c r="IC108" s="355"/>
      <c r="ID108" s="355"/>
      <c r="IE108" s="355"/>
      <c r="IF108" s="355"/>
      <c r="IG108" s="355"/>
      <c r="IH108" s="355"/>
      <c r="II108" s="355"/>
      <c r="IJ108" s="355"/>
      <c r="IK108" s="355"/>
      <c r="IL108" s="355"/>
      <c r="IM108" s="355"/>
      <c r="IN108" s="355"/>
      <c r="IO108" s="355"/>
      <c r="IP108" s="355"/>
      <c r="IQ108" s="355"/>
      <c r="IR108" s="355"/>
      <c r="IS108" s="355"/>
      <c r="IT108" s="355"/>
      <c r="IU108" s="355"/>
      <c r="IV108" s="355"/>
      <c r="IW108" s="355"/>
      <c r="IX108" s="355"/>
      <c r="IY108" s="355"/>
      <c r="IZ108" s="355"/>
      <c r="JA108" s="355"/>
      <c r="JB108" s="355"/>
      <c r="JC108" s="355"/>
      <c r="JD108" s="355"/>
      <c r="JE108" s="355"/>
      <c r="JF108" s="355"/>
      <c r="JG108" s="355"/>
      <c r="JH108" s="355"/>
      <c r="JI108" s="355"/>
      <c r="JJ108" s="355"/>
    </row>
    <row r="109" spans="1:270">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5"/>
      <c r="CC109" s="355"/>
      <c r="CD109" s="355"/>
      <c r="CE109" s="355"/>
      <c r="CF109" s="355"/>
      <c r="CG109" s="355"/>
      <c r="CH109" s="355"/>
      <c r="CI109" s="355"/>
      <c r="CJ109" s="355"/>
      <c r="CK109" s="355"/>
      <c r="CL109" s="355"/>
      <c r="CM109" s="355"/>
      <c r="CN109" s="355"/>
      <c r="CO109" s="355"/>
      <c r="CP109" s="355"/>
      <c r="CQ109" s="355"/>
      <c r="CR109" s="355"/>
      <c r="CS109" s="355"/>
      <c r="CT109" s="355"/>
      <c r="CU109" s="355"/>
      <c r="CV109" s="355"/>
      <c r="CW109" s="355"/>
      <c r="CX109" s="355"/>
      <c r="CY109" s="355"/>
      <c r="CZ109" s="355"/>
      <c r="DA109" s="355"/>
      <c r="DB109" s="355"/>
      <c r="DC109" s="355"/>
      <c r="DD109" s="355"/>
      <c r="DE109" s="355"/>
      <c r="DF109" s="355"/>
      <c r="DG109" s="355"/>
      <c r="DH109" s="355"/>
      <c r="DI109" s="355"/>
      <c r="DJ109" s="355"/>
      <c r="DK109" s="355"/>
      <c r="DL109" s="355"/>
      <c r="DM109" s="355"/>
      <c r="DN109" s="355"/>
      <c r="DO109" s="355"/>
      <c r="DP109" s="355"/>
      <c r="DQ109" s="355"/>
      <c r="DR109" s="355"/>
      <c r="DS109" s="355"/>
      <c r="DT109" s="355"/>
      <c r="DU109" s="355"/>
      <c r="DV109" s="355"/>
      <c r="DW109" s="355"/>
      <c r="DX109" s="355"/>
      <c r="DY109" s="355"/>
      <c r="DZ109" s="355"/>
      <c r="EA109" s="355"/>
      <c r="EB109" s="355"/>
      <c r="EC109" s="355"/>
      <c r="ED109" s="355"/>
      <c r="EE109" s="355"/>
      <c r="EF109" s="355"/>
      <c r="EG109" s="355"/>
      <c r="EH109" s="355"/>
      <c r="EI109" s="355"/>
      <c r="EJ109" s="355"/>
      <c r="EK109" s="355"/>
      <c r="EL109" s="355"/>
      <c r="EM109" s="355"/>
      <c r="EN109" s="355"/>
      <c r="EO109" s="355"/>
      <c r="EP109" s="355"/>
      <c r="EQ109" s="355"/>
      <c r="ER109" s="355"/>
      <c r="ES109" s="355"/>
      <c r="ET109" s="355"/>
      <c r="EU109" s="355"/>
      <c r="EV109" s="355"/>
      <c r="EW109" s="355"/>
      <c r="EX109" s="355"/>
      <c r="EY109" s="355"/>
      <c r="EZ109" s="355"/>
      <c r="FA109" s="355"/>
      <c r="FB109" s="355"/>
      <c r="FC109" s="355"/>
      <c r="FD109" s="355"/>
      <c r="FE109" s="355"/>
      <c r="FF109" s="355"/>
      <c r="FG109" s="355"/>
      <c r="FH109" s="355"/>
      <c r="FI109" s="355"/>
      <c r="FJ109" s="355"/>
      <c r="FK109" s="355"/>
      <c r="FL109" s="355"/>
      <c r="FM109" s="355"/>
      <c r="FN109" s="355"/>
      <c r="FO109" s="355"/>
      <c r="FP109" s="355"/>
      <c r="FQ109" s="355"/>
      <c r="FR109" s="355"/>
      <c r="FS109" s="355"/>
      <c r="FT109" s="355"/>
      <c r="FU109" s="355"/>
      <c r="FV109" s="355"/>
      <c r="FW109" s="355"/>
      <c r="FX109" s="355"/>
      <c r="FY109" s="355"/>
      <c r="FZ109" s="355"/>
      <c r="GA109" s="355"/>
      <c r="GB109" s="355"/>
      <c r="GC109" s="355"/>
      <c r="GD109" s="355"/>
      <c r="GE109" s="355"/>
      <c r="GF109" s="355"/>
      <c r="GG109" s="355"/>
      <c r="GH109" s="355"/>
      <c r="GI109" s="355"/>
      <c r="GJ109" s="355"/>
      <c r="GK109" s="355"/>
      <c r="GL109" s="355"/>
      <c r="GM109" s="355"/>
      <c r="GN109" s="355"/>
      <c r="GO109" s="355"/>
      <c r="GP109" s="355"/>
      <c r="GQ109" s="355"/>
      <c r="GR109" s="355"/>
      <c r="GS109" s="355"/>
      <c r="GT109" s="355"/>
      <c r="GU109" s="355"/>
      <c r="GV109" s="355"/>
      <c r="GW109" s="355"/>
      <c r="GX109" s="355"/>
      <c r="GY109" s="355"/>
      <c r="GZ109" s="355"/>
      <c r="HA109" s="355"/>
      <c r="HB109" s="355"/>
      <c r="HC109" s="355"/>
      <c r="HD109" s="355"/>
      <c r="HE109" s="355"/>
      <c r="HF109" s="355"/>
      <c r="HG109" s="355"/>
      <c r="HH109" s="355"/>
      <c r="HI109" s="355"/>
      <c r="HJ109" s="355"/>
      <c r="HK109" s="355"/>
      <c r="HL109" s="355"/>
      <c r="HM109" s="355"/>
      <c r="HN109" s="355"/>
      <c r="HO109" s="355"/>
      <c r="HP109" s="355"/>
      <c r="HQ109" s="355"/>
      <c r="HR109" s="355"/>
      <c r="HS109" s="355"/>
      <c r="HT109" s="355"/>
      <c r="HU109" s="355"/>
      <c r="HV109" s="355"/>
      <c r="HW109" s="355"/>
      <c r="HX109" s="355"/>
      <c r="HY109" s="355"/>
      <c r="HZ109" s="355"/>
      <c r="IA109" s="355"/>
      <c r="IB109" s="355"/>
      <c r="IC109" s="355"/>
      <c r="ID109" s="355"/>
      <c r="IE109" s="355"/>
      <c r="IF109" s="355"/>
      <c r="IG109" s="355"/>
      <c r="IH109" s="355"/>
      <c r="II109" s="355"/>
      <c r="IJ109" s="355"/>
      <c r="IK109" s="355"/>
      <c r="IL109" s="355"/>
      <c r="IM109" s="355"/>
      <c r="IN109" s="355"/>
      <c r="IO109" s="355"/>
      <c r="IP109" s="355"/>
      <c r="IQ109" s="355"/>
      <c r="IR109" s="355"/>
      <c r="IS109" s="355"/>
      <c r="IT109" s="355"/>
      <c r="IU109" s="355"/>
      <c r="IV109" s="355"/>
      <c r="IW109" s="355"/>
      <c r="IX109" s="355"/>
      <c r="IY109" s="355"/>
      <c r="IZ109" s="355"/>
      <c r="JA109" s="355"/>
      <c r="JB109" s="355"/>
      <c r="JC109" s="355"/>
      <c r="JD109" s="355"/>
      <c r="JE109" s="355"/>
      <c r="JF109" s="355"/>
      <c r="JG109" s="355"/>
      <c r="JH109" s="355"/>
      <c r="JI109" s="355"/>
      <c r="JJ109" s="355"/>
    </row>
    <row r="110" spans="1:270">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c r="BA110" s="355"/>
      <c r="BB110" s="355"/>
      <c r="BC110" s="355"/>
      <c r="BD110" s="355"/>
      <c r="BE110" s="355"/>
      <c r="BF110" s="355"/>
      <c r="BG110" s="355"/>
      <c r="BH110" s="355"/>
      <c r="BI110" s="355"/>
      <c r="BJ110" s="355"/>
      <c r="BK110" s="355"/>
      <c r="BL110" s="355"/>
      <c r="BM110" s="355"/>
      <c r="BN110" s="355"/>
      <c r="BO110" s="355"/>
      <c r="BP110" s="355"/>
      <c r="BQ110" s="355"/>
      <c r="BR110" s="355"/>
      <c r="BS110" s="355"/>
      <c r="BT110" s="355"/>
      <c r="BU110" s="355"/>
      <c r="BV110" s="355"/>
      <c r="BW110" s="355"/>
      <c r="BX110" s="355"/>
      <c r="BY110" s="355"/>
      <c r="BZ110" s="355"/>
      <c r="CA110" s="355"/>
      <c r="CB110" s="355"/>
      <c r="CC110" s="355"/>
      <c r="CD110" s="355"/>
      <c r="CE110" s="355"/>
      <c r="CF110" s="355"/>
      <c r="CG110" s="355"/>
      <c r="CH110" s="355"/>
      <c r="CI110" s="355"/>
      <c r="CJ110" s="355"/>
      <c r="CK110" s="355"/>
      <c r="CL110" s="355"/>
      <c r="CM110" s="355"/>
      <c r="CN110" s="355"/>
      <c r="CO110" s="355"/>
      <c r="CP110" s="355"/>
      <c r="CQ110" s="355"/>
      <c r="CR110" s="355"/>
      <c r="CS110" s="355"/>
      <c r="CT110" s="355"/>
      <c r="CU110" s="355"/>
      <c r="CV110" s="355"/>
      <c r="CW110" s="355"/>
      <c r="CX110" s="355"/>
      <c r="CY110" s="355"/>
      <c r="CZ110" s="355"/>
      <c r="DA110" s="355"/>
      <c r="DB110" s="355"/>
      <c r="DC110" s="355"/>
      <c r="DD110" s="355"/>
      <c r="DE110" s="355"/>
      <c r="DF110" s="355"/>
      <c r="DG110" s="355"/>
      <c r="DH110" s="355"/>
      <c r="DI110" s="355"/>
      <c r="DJ110" s="355"/>
      <c r="DK110" s="355"/>
      <c r="DL110" s="355"/>
      <c r="DM110" s="355"/>
      <c r="DN110" s="355"/>
      <c r="DO110" s="355"/>
      <c r="DP110" s="355"/>
      <c r="DQ110" s="355"/>
      <c r="DR110" s="355"/>
      <c r="DS110" s="355"/>
      <c r="DT110" s="355"/>
      <c r="DU110" s="355"/>
      <c r="DV110" s="355"/>
      <c r="DW110" s="355"/>
      <c r="DX110" s="355"/>
      <c r="DY110" s="355"/>
      <c r="DZ110" s="355"/>
      <c r="EA110" s="355"/>
      <c r="EB110" s="355"/>
      <c r="EC110" s="355"/>
      <c r="ED110" s="355"/>
      <c r="EE110" s="355"/>
      <c r="EF110" s="355"/>
      <c r="EG110" s="355"/>
      <c r="EH110" s="355"/>
      <c r="EI110" s="355"/>
      <c r="EJ110" s="355"/>
      <c r="EK110" s="355"/>
      <c r="EL110" s="355"/>
      <c r="EM110" s="355"/>
      <c r="EN110" s="355"/>
      <c r="EO110" s="355"/>
      <c r="EP110" s="355"/>
      <c r="EQ110" s="355"/>
      <c r="ER110" s="355"/>
      <c r="ES110" s="355"/>
      <c r="ET110" s="355"/>
      <c r="EU110" s="355"/>
      <c r="EV110" s="355"/>
      <c r="EW110" s="355"/>
      <c r="EX110" s="355"/>
      <c r="EY110" s="355"/>
      <c r="EZ110" s="355"/>
      <c r="FA110" s="355"/>
      <c r="FB110" s="355"/>
      <c r="FC110" s="355"/>
      <c r="FD110" s="355"/>
      <c r="FE110" s="355"/>
      <c r="FF110" s="355"/>
      <c r="FG110" s="355"/>
      <c r="FH110" s="355"/>
      <c r="FI110" s="355"/>
      <c r="FJ110" s="355"/>
      <c r="FK110" s="355"/>
      <c r="FL110" s="355"/>
      <c r="FM110" s="355"/>
      <c r="FN110" s="355"/>
      <c r="FO110" s="355"/>
      <c r="FP110" s="355"/>
      <c r="FQ110" s="355"/>
      <c r="FR110" s="355"/>
      <c r="FS110" s="355"/>
      <c r="FT110" s="355"/>
      <c r="FU110" s="355"/>
      <c r="FV110" s="355"/>
      <c r="FW110" s="355"/>
      <c r="FX110" s="355"/>
      <c r="FY110" s="355"/>
      <c r="FZ110" s="355"/>
      <c r="GA110" s="355"/>
      <c r="GB110" s="355"/>
      <c r="GC110" s="355"/>
      <c r="GD110" s="355"/>
      <c r="GE110" s="355"/>
      <c r="GF110" s="355"/>
      <c r="GG110" s="355"/>
      <c r="GH110" s="355"/>
      <c r="GI110" s="355"/>
      <c r="GJ110" s="355"/>
      <c r="GK110" s="355"/>
      <c r="GL110" s="355"/>
      <c r="GM110" s="355"/>
      <c r="GN110" s="355"/>
      <c r="GO110" s="355"/>
      <c r="GP110" s="355"/>
      <c r="GQ110" s="355"/>
      <c r="GR110" s="355"/>
      <c r="GS110" s="355"/>
      <c r="GT110" s="355"/>
      <c r="GU110" s="355"/>
      <c r="GV110" s="355"/>
      <c r="GW110" s="355"/>
      <c r="GX110" s="355"/>
      <c r="GY110" s="355"/>
      <c r="GZ110" s="355"/>
      <c r="HA110" s="355"/>
      <c r="HB110" s="355"/>
      <c r="HC110" s="355"/>
      <c r="HD110" s="355"/>
      <c r="HE110" s="355"/>
      <c r="HF110" s="355"/>
      <c r="HG110" s="355"/>
      <c r="HH110" s="355"/>
      <c r="HI110" s="355"/>
      <c r="HJ110" s="355"/>
      <c r="HK110" s="355"/>
      <c r="HL110" s="355"/>
      <c r="HM110" s="355"/>
      <c r="HN110" s="355"/>
      <c r="HO110" s="355"/>
      <c r="HP110" s="355"/>
      <c r="HQ110" s="355"/>
      <c r="HR110" s="355"/>
      <c r="HS110" s="355"/>
      <c r="HT110" s="355"/>
      <c r="HU110" s="355"/>
      <c r="HV110" s="355"/>
      <c r="HW110" s="355"/>
      <c r="HX110" s="355"/>
      <c r="HY110" s="355"/>
      <c r="HZ110" s="355"/>
      <c r="IA110" s="355"/>
      <c r="IB110" s="355"/>
      <c r="IC110" s="355"/>
      <c r="ID110" s="355"/>
      <c r="IE110" s="355"/>
      <c r="IF110" s="355"/>
      <c r="IG110" s="355"/>
      <c r="IH110" s="355"/>
      <c r="II110" s="355"/>
      <c r="IJ110" s="355"/>
      <c r="IK110" s="355"/>
      <c r="IL110" s="355"/>
      <c r="IM110" s="355"/>
      <c r="IN110" s="355"/>
      <c r="IO110" s="355"/>
      <c r="IP110" s="355"/>
      <c r="IQ110" s="355"/>
      <c r="IR110" s="355"/>
      <c r="IS110" s="355"/>
      <c r="IT110" s="355"/>
      <c r="IU110" s="355"/>
      <c r="IV110" s="355"/>
      <c r="IW110" s="355"/>
      <c r="IX110" s="355"/>
      <c r="IY110" s="355"/>
      <c r="IZ110" s="355"/>
      <c r="JA110" s="355"/>
      <c r="JB110" s="355"/>
      <c r="JC110" s="355"/>
      <c r="JD110" s="355"/>
      <c r="JE110" s="355"/>
      <c r="JF110" s="355"/>
      <c r="JG110" s="355"/>
      <c r="JH110" s="355"/>
      <c r="JI110" s="355"/>
      <c r="JJ110" s="355"/>
    </row>
    <row r="111" spans="1:270">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c r="BA111" s="355"/>
      <c r="BB111" s="355"/>
      <c r="BC111" s="355"/>
      <c r="BD111" s="355"/>
      <c r="BE111" s="355"/>
      <c r="BF111" s="355"/>
      <c r="BG111" s="355"/>
      <c r="BH111" s="355"/>
      <c r="BI111" s="355"/>
      <c r="BJ111" s="355"/>
      <c r="BK111" s="355"/>
      <c r="BL111" s="355"/>
      <c r="BM111" s="355"/>
      <c r="BN111" s="355"/>
      <c r="BO111" s="355"/>
      <c r="BP111" s="355"/>
      <c r="BQ111" s="355"/>
      <c r="BR111" s="355"/>
      <c r="BS111" s="355"/>
      <c r="BT111" s="355"/>
      <c r="BU111" s="355"/>
      <c r="BV111" s="355"/>
      <c r="BW111" s="355"/>
      <c r="BX111" s="355"/>
      <c r="BY111" s="355"/>
      <c r="BZ111" s="355"/>
      <c r="CA111" s="355"/>
      <c r="CB111" s="355"/>
      <c r="CC111" s="355"/>
      <c r="CD111" s="355"/>
      <c r="CE111" s="355"/>
      <c r="CF111" s="355"/>
      <c r="CG111" s="355"/>
      <c r="CH111" s="355"/>
      <c r="CI111" s="355"/>
      <c r="CJ111" s="355"/>
      <c r="CK111" s="355"/>
      <c r="CL111" s="355"/>
      <c r="CM111" s="355"/>
      <c r="CN111" s="355"/>
      <c r="CO111" s="355"/>
      <c r="CP111" s="355"/>
      <c r="CQ111" s="355"/>
      <c r="CR111" s="355"/>
      <c r="CS111" s="355"/>
      <c r="CT111" s="355"/>
      <c r="CU111" s="355"/>
      <c r="CV111" s="355"/>
      <c r="CW111" s="355"/>
      <c r="CX111" s="355"/>
      <c r="CY111" s="355"/>
      <c r="CZ111" s="355"/>
      <c r="DA111" s="355"/>
      <c r="DB111" s="355"/>
      <c r="DC111" s="355"/>
      <c r="DD111" s="355"/>
      <c r="DE111" s="355"/>
      <c r="DF111" s="355"/>
      <c r="DG111" s="355"/>
      <c r="DH111" s="355"/>
      <c r="DI111" s="355"/>
      <c r="DJ111" s="355"/>
      <c r="DK111" s="355"/>
      <c r="DL111" s="355"/>
      <c r="DM111" s="355"/>
      <c r="DN111" s="355"/>
      <c r="DO111" s="355"/>
      <c r="DP111" s="355"/>
      <c r="DQ111" s="355"/>
      <c r="DR111" s="355"/>
      <c r="DS111" s="355"/>
      <c r="DT111" s="355"/>
      <c r="DU111" s="355"/>
      <c r="DV111" s="355"/>
      <c r="DW111" s="355"/>
      <c r="DX111" s="355"/>
      <c r="DY111" s="355"/>
      <c r="DZ111" s="355"/>
      <c r="EA111" s="355"/>
      <c r="EB111" s="355"/>
      <c r="EC111" s="355"/>
      <c r="ED111" s="355"/>
      <c r="EE111" s="355"/>
      <c r="EF111" s="355"/>
      <c r="EG111" s="355"/>
      <c r="EH111" s="355"/>
      <c r="EI111" s="355"/>
      <c r="EJ111" s="355"/>
      <c r="EK111" s="355"/>
      <c r="EL111" s="355"/>
      <c r="EM111" s="355"/>
      <c r="EN111" s="355"/>
      <c r="EO111" s="355"/>
      <c r="EP111" s="355"/>
      <c r="EQ111" s="355"/>
      <c r="ER111" s="355"/>
      <c r="ES111" s="355"/>
      <c r="ET111" s="355"/>
      <c r="EU111" s="355"/>
      <c r="EV111" s="355"/>
      <c r="EW111" s="355"/>
      <c r="EX111" s="355"/>
      <c r="EY111" s="355"/>
      <c r="EZ111" s="355"/>
      <c r="FA111" s="355"/>
      <c r="FB111" s="355"/>
      <c r="FC111" s="355"/>
      <c r="FD111" s="355"/>
      <c r="FE111" s="355"/>
      <c r="FF111" s="355"/>
      <c r="FG111" s="355"/>
      <c r="FH111" s="355"/>
      <c r="FI111" s="355"/>
      <c r="FJ111" s="355"/>
      <c r="FK111" s="355"/>
      <c r="FL111" s="355"/>
      <c r="FM111" s="355"/>
      <c r="FN111" s="355"/>
      <c r="FO111" s="355"/>
      <c r="FP111" s="355"/>
      <c r="FQ111" s="355"/>
      <c r="FR111" s="355"/>
      <c r="FS111" s="355"/>
      <c r="FT111" s="355"/>
      <c r="FU111" s="355"/>
      <c r="FV111" s="355"/>
      <c r="FW111" s="355"/>
      <c r="FX111" s="355"/>
      <c r="FY111" s="355"/>
      <c r="FZ111" s="355"/>
      <c r="GA111" s="355"/>
      <c r="GB111" s="355"/>
      <c r="GC111" s="355"/>
      <c r="GD111" s="355"/>
      <c r="GE111" s="355"/>
      <c r="GF111" s="355"/>
      <c r="GG111" s="355"/>
      <c r="GH111" s="355"/>
      <c r="GI111" s="355"/>
      <c r="GJ111" s="355"/>
      <c r="GK111" s="355"/>
      <c r="GL111" s="355"/>
      <c r="GM111" s="355"/>
      <c r="GN111" s="355"/>
      <c r="GO111" s="355"/>
      <c r="GP111" s="355"/>
      <c r="GQ111" s="355"/>
      <c r="GR111" s="355"/>
      <c r="GS111" s="355"/>
      <c r="GT111" s="355"/>
      <c r="GU111" s="355"/>
      <c r="GV111" s="355"/>
      <c r="GW111" s="355"/>
      <c r="GX111" s="355"/>
      <c r="GY111" s="355"/>
      <c r="GZ111" s="355"/>
      <c r="HA111" s="355"/>
      <c r="HB111" s="355"/>
      <c r="HC111" s="355"/>
      <c r="HD111" s="355"/>
      <c r="HE111" s="355"/>
      <c r="HF111" s="355"/>
      <c r="HG111" s="355"/>
      <c r="HH111" s="355"/>
      <c r="HI111" s="355"/>
      <c r="HJ111" s="355"/>
      <c r="HK111" s="355"/>
      <c r="HL111" s="355"/>
      <c r="HM111" s="355"/>
      <c r="HN111" s="355"/>
      <c r="HO111" s="355"/>
      <c r="HP111" s="355"/>
      <c r="HQ111" s="355"/>
      <c r="HR111" s="355"/>
      <c r="HS111" s="355"/>
      <c r="HT111" s="355"/>
      <c r="HU111" s="355"/>
      <c r="HV111" s="355"/>
      <c r="HW111" s="355"/>
      <c r="HX111" s="355"/>
      <c r="HY111" s="355"/>
      <c r="HZ111" s="355"/>
      <c r="IA111" s="355"/>
      <c r="IB111" s="355"/>
      <c r="IC111" s="355"/>
      <c r="ID111" s="355"/>
      <c r="IE111" s="355"/>
      <c r="IF111" s="355"/>
      <c r="IG111" s="355"/>
      <c r="IH111" s="355"/>
      <c r="II111" s="355"/>
      <c r="IJ111" s="355"/>
      <c r="IK111" s="355"/>
      <c r="IL111" s="355"/>
      <c r="IM111" s="355"/>
      <c r="IN111" s="355"/>
      <c r="IO111" s="355"/>
      <c r="IP111" s="355"/>
      <c r="IQ111" s="355"/>
      <c r="IR111" s="355"/>
      <c r="IS111" s="355"/>
      <c r="IT111" s="355"/>
      <c r="IU111" s="355"/>
      <c r="IV111" s="355"/>
      <c r="IW111" s="355"/>
      <c r="IX111" s="355"/>
      <c r="IY111" s="355"/>
      <c r="IZ111" s="355"/>
      <c r="JA111" s="355"/>
      <c r="JB111" s="355"/>
      <c r="JC111" s="355"/>
      <c r="JD111" s="355"/>
      <c r="JE111" s="355"/>
      <c r="JF111" s="355"/>
      <c r="JG111" s="355"/>
      <c r="JH111" s="355"/>
      <c r="JI111" s="355"/>
      <c r="JJ111" s="355"/>
    </row>
    <row r="112" spans="1:270">
      <c r="C112" s="355"/>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55"/>
      <c r="AE112" s="355"/>
      <c r="AF112" s="355"/>
      <c r="AG112" s="355"/>
      <c r="AH112" s="355"/>
      <c r="AI112" s="355"/>
      <c r="AJ112" s="355"/>
      <c r="AK112" s="355"/>
      <c r="AL112" s="355"/>
      <c r="AM112" s="355"/>
      <c r="AN112" s="355"/>
      <c r="AO112" s="355"/>
      <c r="AP112" s="355"/>
      <c r="AQ112" s="355"/>
      <c r="AR112" s="355"/>
      <c r="AS112" s="355"/>
      <c r="AT112" s="355"/>
      <c r="AU112" s="355"/>
      <c r="AV112" s="355"/>
      <c r="AW112" s="355"/>
      <c r="AX112" s="355"/>
      <c r="AY112" s="355"/>
      <c r="AZ112" s="355"/>
      <c r="BA112" s="355"/>
      <c r="BB112" s="355"/>
      <c r="BC112" s="355"/>
      <c r="BD112" s="355"/>
      <c r="BE112" s="355"/>
      <c r="BF112" s="355"/>
      <c r="BG112" s="355"/>
      <c r="BH112" s="355"/>
      <c r="BI112" s="355"/>
      <c r="BJ112" s="355"/>
      <c r="BK112" s="355"/>
      <c r="BL112" s="355"/>
      <c r="BM112" s="355"/>
      <c r="BN112" s="355"/>
      <c r="BO112" s="355"/>
      <c r="BP112" s="355"/>
      <c r="BQ112" s="355"/>
      <c r="BR112" s="355"/>
      <c r="BS112" s="355"/>
      <c r="BT112" s="355"/>
      <c r="BU112" s="355"/>
      <c r="BV112" s="355"/>
      <c r="BW112" s="355"/>
      <c r="BX112" s="355"/>
      <c r="BY112" s="355"/>
      <c r="BZ112" s="355"/>
      <c r="CA112" s="355"/>
      <c r="CB112" s="355"/>
      <c r="CC112" s="355"/>
      <c r="CD112" s="355"/>
      <c r="CE112" s="355"/>
      <c r="CF112" s="355"/>
      <c r="CG112" s="355"/>
      <c r="CH112" s="355"/>
      <c r="CI112" s="355"/>
      <c r="CJ112" s="355"/>
      <c r="CK112" s="355"/>
      <c r="CL112" s="355"/>
      <c r="CM112" s="355"/>
      <c r="CN112" s="355"/>
      <c r="CO112" s="355"/>
      <c r="CP112" s="355"/>
      <c r="CQ112" s="355"/>
      <c r="CR112" s="355"/>
      <c r="CS112" s="355"/>
      <c r="CT112" s="355"/>
      <c r="CU112" s="355"/>
      <c r="CV112" s="355"/>
      <c r="CW112" s="355"/>
      <c r="CX112" s="355"/>
      <c r="CY112" s="355"/>
      <c r="CZ112" s="355"/>
      <c r="DA112" s="355"/>
      <c r="DB112" s="355"/>
      <c r="DC112" s="355"/>
      <c r="DD112" s="355"/>
      <c r="DE112" s="355"/>
      <c r="DF112" s="355"/>
      <c r="DG112" s="355"/>
      <c r="DH112" s="355"/>
      <c r="DI112" s="355"/>
      <c r="DJ112" s="355"/>
      <c r="DK112" s="355"/>
      <c r="DL112" s="355"/>
      <c r="DM112" s="355"/>
      <c r="DN112" s="355"/>
      <c r="DO112" s="355"/>
      <c r="DP112" s="355"/>
      <c r="DQ112" s="355"/>
      <c r="DR112" s="355"/>
      <c r="DS112" s="355"/>
      <c r="DT112" s="355"/>
      <c r="DU112" s="355"/>
      <c r="DV112" s="355"/>
      <c r="DW112" s="355"/>
      <c r="DX112" s="355"/>
      <c r="DY112" s="355"/>
      <c r="DZ112" s="355"/>
      <c r="EA112" s="355"/>
      <c r="EB112" s="355"/>
      <c r="EC112" s="355"/>
      <c r="ED112" s="355"/>
      <c r="EE112" s="355"/>
      <c r="EF112" s="355"/>
      <c r="EG112" s="355"/>
      <c r="EH112" s="355"/>
      <c r="EI112" s="355"/>
      <c r="EJ112" s="355"/>
      <c r="EK112" s="355"/>
      <c r="EL112" s="355"/>
      <c r="EM112" s="355"/>
      <c r="EN112" s="355"/>
      <c r="EO112" s="355"/>
      <c r="EP112" s="355"/>
      <c r="EQ112" s="355"/>
      <c r="ER112" s="355"/>
      <c r="ES112" s="355"/>
      <c r="ET112" s="355"/>
      <c r="EU112" s="355"/>
      <c r="EV112" s="355"/>
      <c r="EW112" s="355"/>
      <c r="EX112" s="355"/>
      <c r="EY112" s="355"/>
      <c r="EZ112" s="355"/>
      <c r="FA112" s="355"/>
      <c r="FB112" s="355"/>
      <c r="FC112" s="355"/>
      <c r="FD112" s="355"/>
      <c r="FE112" s="355"/>
      <c r="FF112" s="355"/>
      <c r="FG112" s="355"/>
      <c r="FH112" s="355"/>
      <c r="FI112" s="355"/>
      <c r="FJ112" s="355"/>
      <c r="FK112" s="355"/>
      <c r="FL112" s="355"/>
      <c r="FM112" s="355"/>
      <c r="FN112" s="355"/>
      <c r="FO112" s="355"/>
      <c r="FP112" s="355"/>
      <c r="FQ112" s="355"/>
      <c r="FR112" s="355"/>
      <c r="FS112" s="355"/>
      <c r="FT112" s="355"/>
      <c r="FU112" s="355"/>
      <c r="FV112" s="355"/>
      <c r="FW112" s="355"/>
      <c r="FX112" s="355"/>
      <c r="FY112" s="355"/>
      <c r="FZ112" s="355"/>
      <c r="GA112" s="355"/>
      <c r="GB112" s="355"/>
      <c r="GC112" s="355"/>
      <c r="GD112" s="355"/>
      <c r="GE112" s="355"/>
      <c r="GF112" s="355"/>
      <c r="GG112" s="355"/>
      <c r="GH112" s="355"/>
      <c r="GI112" s="355"/>
      <c r="GJ112" s="355"/>
      <c r="GK112" s="355"/>
      <c r="GL112" s="355"/>
      <c r="GM112" s="355"/>
      <c r="GN112" s="355"/>
      <c r="GO112" s="355"/>
      <c r="GP112" s="355"/>
      <c r="GQ112" s="355"/>
      <c r="GR112" s="355"/>
      <c r="GS112" s="355"/>
      <c r="GT112" s="355"/>
      <c r="GU112" s="355"/>
      <c r="GV112" s="355"/>
      <c r="GW112" s="355"/>
      <c r="GX112" s="355"/>
      <c r="GY112" s="355"/>
      <c r="GZ112" s="355"/>
      <c r="HA112" s="355"/>
      <c r="HB112" s="355"/>
      <c r="HC112" s="355"/>
      <c r="HD112" s="355"/>
      <c r="HE112" s="355"/>
      <c r="HF112" s="355"/>
      <c r="HG112" s="355"/>
      <c r="HH112" s="355"/>
      <c r="HI112" s="355"/>
      <c r="HJ112" s="355"/>
      <c r="HK112" s="355"/>
      <c r="HL112" s="355"/>
      <c r="HM112" s="355"/>
      <c r="HN112" s="355"/>
      <c r="HO112" s="355"/>
      <c r="HP112" s="355"/>
      <c r="HQ112" s="355"/>
      <c r="HR112" s="355"/>
      <c r="HS112" s="355"/>
      <c r="HT112" s="355"/>
      <c r="HU112" s="355"/>
      <c r="HV112" s="355"/>
      <c r="HW112" s="355"/>
      <c r="HX112" s="355"/>
      <c r="HY112" s="355"/>
      <c r="HZ112" s="355"/>
      <c r="IA112" s="355"/>
      <c r="IB112" s="355"/>
      <c r="IC112" s="355"/>
      <c r="ID112" s="355"/>
      <c r="IE112" s="355"/>
      <c r="IF112" s="355"/>
      <c r="IG112" s="355"/>
      <c r="IH112" s="355"/>
      <c r="II112" s="355"/>
      <c r="IJ112" s="355"/>
      <c r="IK112" s="355"/>
      <c r="IL112" s="355"/>
      <c r="IM112" s="355"/>
      <c r="IN112" s="355"/>
      <c r="IO112" s="355"/>
      <c r="IP112" s="355"/>
      <c r="IQ112" s="355"/>
      <c r="IR112" s="355"/>
      <c r="IS112" s="355"/>
      <c r="IT112" s="355"/>
      <c r="IU112" s="355"/>
      <c r="IV112" s="355"/>
      <c r="IW112" s="355"/>
      <c r="IX112" s="355"/>
      <c r="IY112" s="355"/>
      <c r="IZ112" s="355"/>
      <c r="JA112" s="355"/>
      <c r="JB112" s="355"/>
      <c r="JC112" s="355"/>
      <c r="JD112" s="355"/>
      <c r="JE112" s="355"/>
      <c r="JF112" s="355"/>
      <c r="JG112" s="355"/>
      <c r="JH112" s="355"/>
      <c r="JI112" s="355"/>
      <c r="JJ112" s="355"/>
    </row>
    <row r="113" spans="3:270">
      <c r="C113" s="355"/>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5"/>
      <c r="AY113" s="355"/>
      <c r="AZ113" s="355"/>
      <c r="BA113" s="355"/>
      <c r="BB113" s="355"/>
      <c r="BC113" s="355"/>
      <c r="BD113" s="355"/>
      <c r="BE113" s="355"/>
      <c r="BF113" s="355"/>
      <c r="BG113" s="355"/>
      <c r="BH113" s="355"/>
      <c r="BI113" s="355"/>
      <c r="BJ113" s="355"/>
      <c r="BK113" s="355"/>
      <c r="BL113" s="355"/>
      <c r="BM113" s="355"/>
      <c r="BN113" s="355"/>
      <c r="BO113" s="355"/>
      <c r="BP113" s="355"/>
      <c r="BQ113" s="355"/>
      <c r="BR113" s="355"/>
      <c r="BS113" s="355"/>
      <c r="BT113" s="355"/>
      <c r="BU113" s="355"/>
      <c r="BV113" s="355"/>
      <c r="BW113" s="355"/>
      <c r="BX113" s="355"/>
      <c r="BY113" s="355"/>
      <c r="BZ113" s="355"/>
      <c r="CA113" s="355"/>
      <c r="CB113" s="355"/>
      <c r="CC113" s="355"/>
      <c r="CD113" s="355"/>
      <c r="CE113" s="355"/>
      <c r="CF113" s="355"/>
      <c r="CG113" s="355"/>
      <c r="CH113" s="355"/>
      <c r="CI113" s="355"/>
      <c r="CJ113" s="355"/>
      <c r="CK113" s="355"/>
      <c r="CL113" s="355"/>
      <c r="CM113" s="355"/>
      <c r="CN113" s="355"/>
      <c r="CO113" s="355"/>
      <c r="CP113" s="355"/>
      <c r="CQ113" s="355"/>
      <c r="CR113" s="355"/>
      <c r="CS113" s="355"/>
      <c r="CT113" s="355"/>
      <c r="CU113" s="355"/>
      <c r="CV113" s="355"/>
      <c r="CW113" s="355"/>
      <c r="CX113" s="355"/>
      <c r="CY113" s="355"/>
      <c r="CZ113" s="355"/>
      <c r="DA113" s="355"/>
      <c r="DB113" s="355"/>
      <c r="DC113" s="355"/>
      <c r="DD113" s="355"/>
      <c r="DE113" s="355"/>
      <c r="DF113" s="355"/>
      <c r="DG113" s="355"/>
      <c r="DH113" s="355"/>
      <c r="DI113" s="355"/>
      <c r="DJ113" s="355"/>
      <c r="DK113" s="355"/>
      <c r="DL113" s="355"/>
      <c r="DM113" s="355"/>
      <c r="DN113" s="355"/>
      <c r="DO113" s="355"/>
      <c r="DP113" s="355"/>
      <c r="DQ113" s="355"/>
      <c r="DR113" s="355"/>
      <c r="DS113" s="355"/>
      <c r="DT113" s="355"/>
      <c r="DU113" s="355"/>
      <c r="DV113" s="355"/>
      <c r="DW113" s="355"/>
      <c r="DX113" s="355"/>
      <c r="DY113" s="355"/>
      <c r="DZ113" s="355"/>
      <c r="EA113" s="355"/>
      <c r="EB113" s="355"/>
      <c r="EC113" s="355"/>
      <c r="ED113" s="355"/>
      <c r="EE113" s="355"/>
      <c r="EF113" s="355"/>
      <c r="EG113" s="355"/>
      <c r="EH113" s="355"/>
      <c r="EI113" s="355"/>
      <c r="EJ113" s="355"/>
      <c r="EK113" s="355"/>
      <c r="EL113" s="355"/>
      <c r="EM113" s="355"/>
      <c r="EN113" s="355"/>
      <c r="EO113" s="355"/>
      <c r="EP113" s="355"/>
      <c r="EQ113" s="355"/>
      <c r="ER113" s="355"/>
      <c r="ES113" s="355"/>
      <c r="ET113" s="355"/>
      <c r="EU113" s="355"/>
      <c r="EV113" s="355"/>
      <c r="EW113" s="355"/>
      <c r="EX113" s="355"/>
      <c r="EY113" s="355"/>
      <c r="EZ113" s="355"/>
      <c r="FA113" s="355"/>
      <c r="FB113" s="355"/>
      <c r="FC113" s="355"/>
      <c r="FD113" s="355"/>
      <c r="FE113" s="355"/>
      <c r="FF113" s="355"/>
      <c r="FG113" s="355"/>
      <c r="FH113" s="355"/>
      <c r="FI113" s="355"/>
      <c r="FJ113" s="355"/>
      <c r="FK113" s="355"/>
      <c r="FL113" s="355"/>
      <c r="FM113" s="355"/>
      <c r="FN113" s="355"/>
      <c r="FO113" s="355"/>
      <c r="FP113" s="355"/>
      <c r="FQ113" s="355"/>
      <c r="FR113" s="355"/>
      <c r="FS113" s="355"/>
      <c r="FT113" s="355"/>
      <c r="FU113" s="355"/>
      <c r="FV113" s="355"/>
      <c r="FW113" s="355"/>
      <c r="FX113" s="355"/>
      <c r="FY113" s="355"/>
      <c r="FZ113" s="355"/>
      <c r="GA113" s="355"/>
      <c r="GB113" s="355"/>
      <c r="GC113" s="355"/>
      <c r="GD113" s="355"/>
      <c r="GE113" s="355"/>
      <c r="GF113" s="355"/>
      <c r="GG113" s="355"/>
      <c r="GH113" s="355"/>
      <c r="GI113" s="355"/>
      <c r="GJ113" s="355"/>
      <c r="GK113" s="355"/>
      <c r="GL113" s="355"/>
      <c r="GM113" s="355"/>
      <c r="GN113" s="355"/>
      <c r="GO113" s="355"/>
      <c r="GP113" s="355"/>
      <c r="GQ113" s="355"/>
      <c r="GR113" s="355"/>
      <c r="GS113" s="355"/>
      <c r="GT113" s="355"/>
      <c r="GU113" s="355"/>
      <c r="GV113" s="355"/>
      <c r="GW113" s="355"/>
      <c r="GX113" s="355"/>
      <c r="GY113" s="355"/>
      <c r="GZ113" s="355"/>
      <c r="HA113" s="355"/>
      <c r="HB113" s="355"/>
      <c r="HC113" s="355"/>
      <c r="HD113" s="355"/>
      <c r="HE113" s="355"/>
      <c r="HF113" s="355"/>
      <c r="HG113" s="355"/>
      <c r="HH113" s="355"/>
      <c r="HI113" s="355"/>
      <c r="HJ113" s="355"/>
      <c r="HK113" s="355"/>
      <c r="HL113" s="355"/>
      <c r="HM113" s="355"/>
      <c r="HN113" s="355"/>
      <c r="HO113" s="355"/>
      <c r="HP113" s="355"/>
      <c r="HQ113" s="355"/>
      <c r="HR113" s="355"/>
      <c r="HS113" s="355"/>
      <c r="HT113" s="355"/>
      <c r="HU113" s="355"/>
      <c r="HV113" s="355"/>
      <c r="HW113" s="355"/>
      <c r="HX113" s="355"/>
      <c r="HY113" s="355"/>
      <c r="HZ113" s="355"/>
      <c r="IA113" s="355"/>
      <c r="IB113" s="355"/>
      <c r="IC113" s="355"/>
      <c r="ID113" s="355"/>
      <c r="IE113" s="355"/>
      <c r="IF113" s="355"/>
      <c r="IG113" s="355"/>
      <c r="IH113" s="355"/>
      <c r="II113" s="355"/>
      <c r="IJ113" s="355"/>
      <c r="IK113" s="355"/>
      <c r="IL113" s="355"/>
      <c r="IM113" s="355"/>
      <c r="IN113" s="355"/>
      <c r="IO113" s="355"/>
      <c r="IP113" s="355"/>
      <c r="IQ113" s="355"/>
      <c r="IR113" s="355"/>
      <c r="IS113" s="355"/>
      <c r="IT113" s="355"/>
      <c r="IU113" s="355"/>
      <c r="IV113" s="355"/>
      <c r="IW113" s="355"/>
      <c r="IX113" s="355"/>
      <c r="IY113" s="355"/>
      <c r="IZ113" s="355"/>
      <c r="JA113" s="355"/>
      <c r="JB113" s="355"/>
      <c r="JC113" s="355"/>
      <c r="JD113" s="355"/>
      <c r="JE113" s="355"/>
      <c r="JF113" s="355"/>
      <c r="JG113" s="355"/>
      <c r="JH113" s="355"/>
      <c r="JI113" s="355"/>
      <c r="JJ113" s="355"/>
    </row>
    <row r="114" spans="3:270">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S114" s="355"/>
      <c r="AT114" s="355"/>
      <c r="AU114" s="355"/>
      <c r="AV114" s="355"/>
      <c r="AW114" s="355"/>
      <c r="AX114" s="355"/>
      <c r="AY114" s="355"/>
      <c r="AZ114" s="355"/>
      <c r="BA114" s="355"/>
      <c r="BB114" s="355"/>
      <c r="BC114" s="355"/>
      <c r="BD114" s="355"/>
      <c r="BE114" s="355"/>
      <c r="BF114" s="355"/>
      <c r="BG114" s="355"/>
      <c r="BH114" s="355"/>
      <c r="BI114" s="355"/>
      <c r="BJ114" s="355"/>
      <c r="BK114" s="355"/>
      <c r="BL114" s="355"/>
      <c r="BM114" s="355"/>
      <c r="BN114" s="355"/>
      <c r="BO114" s="355"/>
      <c r="BP114" s="355"/>
      <c r="BQ114" s="355"/>
      <c r="BR114" s="355"/>
      <c r="BS114" s="355"/>
      <c r="BT114" s="355"/>
      <c r="BU114" s="355"/>
      <c r="BV114" s="355"/>
      <c r="BW114" s="355"/>
      <c r="BX114" s="355"/>
      <c r="BY114" s="355"/>
      <c r="BZ114" s="355"/>
      <c r="CA114" s="355"/>
      <c r="CB114" s="355"/>
      <c r="CC114" s="355"/>
      <c r="CD114" s="355"/>
      <c r="CE114" s="355"/>
      <c r="CF114" s="355"/>
      <c r="CG114" s="355"/>
      <c r="CH114" s="355"/>
      <c r="CI114" s="355"/>
      <c r="CJ114" s="355"/>
      <c r="CK114" s="355"/>
      <c r="CL114" s="355"/>
      <c r="CM114" s="355"/>
      <c r="CN114" s="355"/>
      <c r="CO114" s="355"/>
      <c r="CP114" s="355"/>
      <c r="CQ114" s="355"/>
      <c r="CR114" s="355"/>
      <c r="CS114" s="355"/>
      <c r="CT114" s="355"/>
      <c r="CU114" s="355"/>
      <c r="CV114" s="355"/>
      <c r="CW114" s="355"/>
      <c r="CX114" s="355"/>
      <c r="CY114" s="355"/>
      <c r="CZ114" s="355"/>
      <c r="DA114" s="355"/>
      <c r="DB114" s="355"/>
      <c r="DC114" s="355"/>
      <c r="DD114" s="355"/>
      <c r="DE114" s="355"/>
      <c r="DF114" s="355"/>
      <c r="DG114" s="355"/>
      <c r="DH114" s="355"/>
      <c r="DI114" s="355"/>
      <c r="DJ114" s="355"/>
      <c r="DK114" s="355"/>
      <c r="DL114" s="355"/>
      <c r="DM114" s="355"/>
      <c r="DN114" s="355"/>
      <c r="DO114" s="355"/>
      <c r="DP114" s="355"/>
      <c r="DQ114" s="355"/>
      <c r="DR114" s="355"/>
      <c r="DS114" s="355"/>
      <c r="DT114" s="355"/>
      <c r="DU114" s="355"/>
      <c r="DV114" s="355"/>
      <c r="DW114" s="355"/>
      <c r="DX114" s="355"/>
      <c r="DY114" s="355"/>
      <c r="DZ114" s="355"/>
      <c r="EA114" s="355"/>
      <c r="EB114" s="355"/>
      <c r="EC114" s="355"/>
      <c r="ED114" s="355"/>
      <c r="EE114" s="355"/>
      <c r="EF114" s="355"/>
      <c r="EG114" s="355"/>
      <c r="EH114" s="355"/>
      <c r="EI114" s="355"/>
      <c r="EJ114" s="355"/>
      <c r="EK114" s="355"/>
      <c r="EL114" s="355"/>
      <c r="EM114" s="355"/>
      <c r="EN114" s="355"/>
      <c r="EO114" s="355"/>
      <c r="EP114" s="355"/>
      <c r="EQ114" s="355"/>
      <c r="ER114" s="355"/>
      <c r="ES114" s="355"/>
      <c r="ET114" s="355"/>
      <c r="EU114" s="355"/>
      <c r="EV114" s="355"/>
      <c r="EW114" s="355"/>
      <c r="EX114" s="355"/>
      <c r="EY114" s="355"/>
      <c r="EZ114" s="355"/>
      <c r="FA114" s="355"/>
      <c r="FB114" s="355"/>
      <c r="FC114" s="355"/>
      <c r="FD114" s="355"/>
      <c r="FE114" s="355"/>
      <c r="FF114" s="355"/>
      <c r="FG114" s="355"/>
      <c r="FH114" s="355"/>
      <c r="FI114" s="355"/>
      <c r="FJ114" s="355"/>
      <c r="FK114" s="355"/>
      <c r="FL114" s="355"/>
      <c r="FM114" s="355"/>
      <c r="FN114" s="355"/>
      <c r="FO114" s="355"/>
      <c r="FP114" s="355"/>
      <c r="FQ114" s="355"/>
      <c r="FR114" s="355"/>
      <c r="FS114" s="355"/>
      <c r="FT114" s="355"/>
      <c r="FU114" s="355"/>
      <c r="FV114" s="355"/>
      <c r="FW114" s="355"/>
      <c r="FX114" s="355"/>
      <c r="FY114" s="355"/>
      <c r="FZ114" s="355"/>
      <c r="GA114" s="355"/>
      <c r="GB114" s="355"/>
      <c r="GC114" s="355"/>
      <c r="GD114" s="355"/>
      <c r="GE114" s="355"/>
      <c r="GF114" s="355"/>
      <c r="GG114" s="355"/>
      <c r="GH114" s="355"/>
      <c r="GI114" s="355"/>
      <c r="GJ114" s="355"/>
      <c r="GK114" s="355"/>
      <c r="GL114" s="355"/>
      <c r="GM114" s="355"/>
      <c r="GN114" s="355"/>
      <c r="GO114" s="355"/>
      <c r="GP114" s="355"/>
      <c r="GQ114" s="355"/>
      <c r="GR114" s="355"/>
      <c r="GS114" s="355"/>
      <c r="GT114" s="355"/>
      <c r="GU114" s="355"/>
      <c r="GV114" s="355"/>
      <c r="GW114" s="355"/>
      <c r="GX114" s="355"/>
      <c r="GY114" s="355"/>
      <c r="GZ114" s="355"/>
      <c r="HA114" s="355"/>
      <c r="HB114" s="355"/>
      <c r="HC114" s="355"/>
      <c r="HD114" s="355"/>
      <c r="HE114" s="355"/>
      <c r="HF114" s="355"/>
      <c r="HG114" s="355"/>
      <c r="HH114" s="355"/>
      <c r="HI114" s="355"/>
      <c r="HJ114" s="355"/>
      <c r="HK114" s="355"/>
      <c r="HL114" s="355"/>
      <c r="HM114" s="355"/>
      <c r="HN114" s="355"/>
      <c r="HO114" s="355"/>
      <c r="HP114" s="355"/>
      <c r="HQ114" s="355"/>
      <c r="HR114" s="355"/>
      <c r="HS114" s="355"/>
      <c r="HT114" s="355"/>
      <c r="HU114" s="355"/>
      <c r="HV114" s="355"/>
      <c r="HW114" s="355"/>
      <c r="HX114" s="355"/>
      <c r="HY114" s="355"/>
      <c r="HZ114" s="355"/>
      <c r="IA114" s="355"/>
      <c r="IB114" s="355"/>
      <c r="IC114" s="355"/>
      <c r="ID114" s="355"/>
      <c r="IE114" s="355"/>
      <c r="IF114" s="355"/>
      <c r="IG114" s="355"/>
      <c r="IH114" s="355"/>
      <c r="II114" s="355"/>
      <c r="IJ114" s="355"/>
      <c r="IK114" s="355"/>
      <c r="IL114" s="355"/>
      <c r="IM114" s="355"/>
      <c r="IN114" s="355"/>
      <c r="IO114" s="355"/>
      <c r="IP114" s="355"/>
      <c r="IQ114" s="355"/>
      <c r="IR114" s="355"/>
      <c r="IS114" s="355"/>
      <c r="IT114" s="355"/>
      <c r="IU114" s="355"/>
      <c r="IV114" s="355"/>
      <c r="IW114" s="355"/>
      <c r="IX114" s="355"/>
      <c r="IY114" s="355"/>
      <c r="IZ114" s="355"/>
      <c r="JA114" s="355"/>
      <c r="JB114" s="355"/>
      <c r="JC114" s="355"/>
      <c r="JD114" s="355"/>
      <c r="JE114" s="355"/>
      <c r="JF114" s="355"/>
      <c r="JG114" s="355"/>
      <c r="JH114" s="355"/>
      <c r="JI114" s="355"/>
      <c r="JJ114" s="355"/>
    </row>
    <row r="115" spans="3:270">
      <c r="C115" s="355"/>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c r="AI115" s="355"/>
      <c r="AJ115" s="355"/>
      <c r="AK115" s="355"/>
      <c r="AL115" s="355"/>
      <c r="AM115" s="355"/>
      <c r="AN115" s="355"/>
      <c r="AO115" s="355"/>
      <c r="AP115" s="355"/>
      <c r="AQ115" s="355"/>
      <c r="AR115" s="355"/>
      <c r="AS115" s="355"/>
      <c r="AT115" s="355"/>
      <c r="AU115" s="355"/>
      <c r="AV115" s="355"/>
      <c r="AW115" s="355"/>
      <c r="AX115" s="355"/>
      <c r="AY115" s="355"/>
      <c r="AZ115" s="355"/>
      <c r="BA115" s="355"/>
      <c r="BB115" s="355"/>
      <c r="BC115" s="355"/>
      <c r="BD115" s="355"/>
      <c r="BE115" s="355"/>
      <c r="BF115" s="355"/>
      <c r="BG115" s="355"/>
      <c r="BH115" s="355"/>
      <c r="BI115" s="355"/>
      <c r="BJ115" s="355"/>
      <c r="BK115" s="355"/>
      <c r="BL115" s="355"/>
      <c r="BM115" s="355"/>
      <c r="BN115" s="355"/>
      <c r="BO115" s="355"/>
      <c r="BP115" s="355"/>
      <c r="BQ115" s="355"/>
      <c r="BR115" s="355"/>
      <c r="BS115" s="355"/>
      <c r="BT115" s="355"/>
      <c r="BU115" s="355"/>
      <c r="BV115" s="355"/>
      <c r="BW115" s="355"/>
      <c r="BX115" s="355"/>
      <c r="BY115" s="355"/>
      <c r="BZ115" s="355"/>
      <c r="CA115" s="355"/>
      <c r="CB115" s="355"/>
      <c r="CC115" s="355"/>
      <c r="CD115" s="355"/>
      <c r="CE115" s="355"/>
      <c r="CF115" s="355"/>
      <c r="CG115" s="355"/>
      <c r="CH115" s="355"/>
      <c r="CI115" s="355"/>
      <c r="CJ115" s="355"/>
      <c r="CK115" s="355"/>
      <c r="CL115" s="355"/>
      <c r="CM115" s="355"/>
      <c r="CN115" s="355"/>
      <c r="CO115" s="355"/>
      <c r="CP115" s="355"/>
      <c r="CQ115" s="355"/>
      <c r="CR115" s="355"/>
      <c r="CS115" s="355"/>
      <c r="CT115" s="355"/>
      <c r="CU115" s="355"/>
      <c r="CV115" s="355"/>
      <c r="CW115" s="355"/>
      <c r="CX115" s="355"/>
      <c r="CY115" s="355"/>
      <c r="CZ115" s="355"/>
      <c r="DA115" s="355"/>
      <c r="DB115" s="355"/>
      <c r="DC115" s="355"/>
      <c r="DD115" s="355"/>
      <c r="DE115" s="355"/>
      <c r="DF115" s="355"/>
      <c r="DG115" s="355"/>
      <c r="DH115" s="355"/>
      <c r="DI115" s="355"/>
      <c r="DJ115" s="355"/>
      <c r="DK115" s="355"/>
      <c r="DL115" s="355"/>
      <c r="DM115" s="355"/>
      <c r="DN115" s="355"/>
      <c r="DO115" s="355"/>
      <c r="DP115" s="355"/>
      <c r="DQ115" s="355"/>
      <c r="DR115" s="355"/>
      <c r="DS115" s="355"/>
      <c r="DT115" s="355"/>
      <c r="DU115" s="355"/>
      <c r="DV115" s="355"/>
      <c r="DW115" s="355"/>
      <c r="DX115" s="355"/>
      <c r="DY115" s="355"/>
      <c r="DZ115" s="355"/>
      <c r="EA115" s="355"/>
      <c r="EB115" s="355"/>
      <c r="EC115" s="355"/>
      <c r="ED115" s="355"/>
      <c r="EE115" s="355"/>
      <c r="EF115" s="355"/>
      <c r="EG115" s="355"/>
      <c r="EH115" s="355"/>
      <c r="EI115" s="355"/>
      <c r="EJ115" s="355"/>
      <c r="EK115" s="355"/>
      <c r="EL115" s="355"/>
      <c r="EM115" s="355"/>
      <c r="EN115" s="355"/>
      <c r="EO115" s="355"/>
      <c r="EP115" s="355"/>
      <c r="EQ115" s="355"/>
      <c r="ER115" s="355"/>
      <c r="ES115" s="355"/>
      <c r="ET115" s="355"/>
      <c r="EU115" s="355"/>
      <c r="EV115" s="355"/>
      <c r="EW115" s="355"/>
      <c r="EX115" s="355"/>
      <c r="EY115" s="355"/>
      <c r="EZ115" s="355"/>
      <c r="FA115" s="355"/>
      <c r="FB115" s="355"/>
      <c r="FC115" s="355"/>
      <c r="FD115" s="355"/>
      <c r="FE115" s="355"/>
      <c r="FF115" s="355"/>
      <c r="FG115" s="355"/>
      <c r="FH115" s="355"/>
      <c r="FI115" s="355"/>
      <c r="FJ115" s="355"/>
      <c r="FK115" s="355"/>
      <c r="FL115" s="355"/>
      <c r="FM115" s="355"/>
      <c r="FN115" s="355"/>
      <c r="FO115" s="355"/>
      <c r="FP115" s="355"/>
      <c r="FQ115" s="355"/>
      <c r="FR115" s="355"/>
      <c r="FS115" s="355"/>
      <c r="FT115" s="355"/>
      <c r="FU115" s="355"/>
      <c r="FV115" s="355"/>
      <c r="FW115" s="355"/>
      <c r="FX115" s="355"/>
      <c r="FY115" s="355"/>
      <c r="FZ115" s="355"/>
      <c r="GA115" s="355"/>
      <c r="GB115" s="355"/>
      <c r="GC115" s="355"/>
      <c r="GD115" s="355"/>
      <c r="GE115" s="355"/>
      <c r="GF115" s="355"/>
      <c r="GG115" s="355"/>
      <c r="GH115" s="355"/>
      <c r="GI115" s="355"/>
      <c r="GJ115" s="355"/>
      <c r="GK115" s="355"/>
      <c r="GL115" s="355"/>
      <c r="GM115" s="355"/>
      <c r="GN115" s="355"/>
      <c r="GO115" s="355"/>
      <c r="GP115" s="355"/>
      <c r="GQ115" s="355"/>
      <c r="GR115" s="355"/>
      <c r="GS115" s="355"/>
      <c r="GT115" s="355"/>
      <c r="GU115" s="355"/>
      <c r="GV115" s="355"/>
      <c r="GW115" s="355"/>
      <c r="GX115" s="355"/>
      <c r="GY115" s="355"/>
      <c r="GZ115" s="355"/>
      <c r="HA115" s="355"/>
      <c r="HB115" s="355"/>
      <c r="HC115" s="355"/>
      <c r="HD115" s="355"/>
      <c r="HE115" s="355"/>
      <c r="HF115" s="355"/>
      <c r="HG115" s="355"/>
      <c r="HH115" s="355"/>
      <c r="HI115" s="355"/>
      <c r="HJ115" s="355"/>
      <c r="HK115" s="355"/>
      <c r="HL115" s="355"/>
      <c r="HM115" s="355"/>
      <c r="HN115" s="355"/>
      <c r="HO115" s="355"/>
      <c r="HP115" s="355"/>
      <c r="HQ115" s="355"/>
      <c r="HR115" s="355"/>
      <c r="HS115" s="355"/>
      <c r="HT115" s="355"/>
      <c r="HU115" s="355"/>
      <c r="HV115" s="355"/>
      <c r="HW115" s="355"/>
      <c r="HX115" s="355"/>
      <c r="HY115" s="355"/>
      <c r="HZ115" s="355"/>
      <c r="IA115" s="355"/>
      <c r="IB115" s="355"/>
      <c r="IC115" s="355"/>
      <c r="ID115" s="355"/>
      <c r="IE115" s="355"/>
      <c r="IF115" s="355"/>
      <c r="IG115" s="355"/>
      <c r="IH115" s="355"/>
      <c r="II115" s="355"/>
      <c r="IJ115" s="355"/>
      <c r="IK115" s="355"/>
      <c r="IL115" s="355"/>
      <c r="IM115" s="355"/>
      <c r="IN115" s="355"/>
      <c r="IO115" s="355"/>
      <c r="IP115" s="355"/>
      <c r="IQ115" s="355"/>
      <c r="IR115" s="355"/>
      <c r="IS115" s="355"/>
      <c r="IT115" s="355"/>
      <c r="IU115" s="355"/>
      <c r="IV115" s="355"/>
      <c r="IW115" s="355"/>
      <c r="IX115" s="355"/>
      <c r="IY115" s="355"/>
      <c r="IZ115" s="355"/>
      <c r="JA115" s="355"/>
      <c r="JB115" s="355"/>
      <c r="JC115" s="355"/>
      <c r="JD115" s="355"/>
      <c r="JE115" s="355"/>
      <c r="JF115" s="355"/>
      <c r="JG115" s="355"/>
      <c r="JH115" s="355"/>
      <c r="JI115" s="355"/>
      <c r="JJ115" s="355"/>
    </row>
    <row r="116" spans="3:270">
      <c r="C116" s="355"/>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355"/>
      <c r="AO116" s="355"/>
      <c r="AP116" s="355"/>
      <c r="AQ116" s="355"/>
      <c r="AR116" s="355"/>
      <c r="AS116" s="355"/>
      <c r="AT116" s="355"/>
      <c r="AU116" s="355"/>
      <c r="AV116" s="355"/>
      <c r="AW116" s="355"/>
      <c r="AX116" s="355"/>
      <c r="AY116" s="355"/>
      <c r="AZ116" s="355"/>
      <c r="BA116" s="355"/>
      <c r="BB116" s="355"/>
      <c r="BC116" s="355"/>
      <c r="BD116" s="355"/>
      <c r="BE116" s="355"/>
      <c r="BF116" s="355"/>
      <c r="BG116" s="355"/>
      <c r="BH116" s="355"/>
      <c r="BI116" s="355"/>
      <c r="BJ116" s="355"/>
      <c r="BK116" s="355"/>
      <c r="BL116" s="355"/>
      <c r="BM116" s="355"/>
      <c r="BN116" s="355"/>
      <c r="BO116" s="355"/>
      <c r="BP116" s="355"/>
      <c r="BQ116" s="355"/>
      <c r="BR116" s="355"/>
      <c r="BS116" s="355"/>
      <c r="BT116" s="355"/>
      <c r="BU116" s="355"/>
      <c r="BV116" s="355"/>
      <c r="BW116" s="355"/>
      <c r="BX116" s="355"/>
      <c r="BY116" s="355"/>
      <c r="BZ116" s="355"/>
      <c r="CA116" s="355"/>
      <c r="CB116" s="355"/>
      <c r="CC116" s="355"/>
      <c r="CD116" s="355"/>
      <c r="CE116" s="355"/>
      <c r="CF116" s="355"/>
      <c r="CG116" s="355"/>
      <c r="CH116" s="355"/>
      <c r="CI116" s="355"/>
      <c r="CJ116" s="355"/>
      <c r="CK116" s="355"/>
      <c r="CL116" s="355"/>
      <c r="CM116" s="355"/>
      <c r="CN116" s="355"/>
      <c r="CO116" s="355"/>
      <c r="CP116" s="355"/>
      <c r="CQ116" s="355"/>
      <c r="CR116" s="355"/>
      <c r="CS116" s="355"/>
      <c r="CT116" s="355"/>
      <c r="CU116" s="355"/>
      <c r="CV116" s="355"/>
      <c r="CW116" s="355"/>
      <c r="CX116" s="355"/>
      <c r="CY116" s="355"/>
      <c r="CZ116" s="355"/>
      <c r="DA116" s="355"/>
      <c r="DB116" s="355"/>
      <c r="DC116" s="355"/>
      <c r="DD116" s="355"/>
      <c r="DE116" s="355"/>
      <c r="DF116" s="355"/>
      <c r="DG116" s="355"/>
      <c r="DH116" s="355"/>
      <c r="DI116" s="355"/>
      <c r="DJ116" s="355"/>
      <c r="DK116" s="355"/>
      <c r="DL116" s="355"/>
      <c r="DM116" s="355"/>
      <c r="DN116" s="355"/>
      <c r="DO116" s="355"/>
      <c r="DP116" s="355"/>
      <c r="DQ116" s="355"/>
      <c r="DR116" s="355"/>
      <c r="DS116" s="355"/>
      <c r="DT116" s="355"/>
      <c r="DU116" s="355"/>
      <c r="DV116" s="355"/>
      <c r="DW116" s="355"/>
      <c r="DX116" s="355"/>
      <c r="DY116" s="355"/>
      <c r="DZ116" s="355"/>
      <c r="EA116" s="355"/>
      <c r="EB116" s="355"/>
      <c r="EC116" s="355"/>
      <c r="ED116" s="355"/>
      <c r="EE116" s="355"/>
      <c r="EF116" s="355"/>
      <c r="EG116" s="355"/>
      <c r="EH116" s="355"/>
      <c r="EI116" s="355"/>
      <c r="EJ116" s="355"/>
      <c r="EK116" s="355"/>
      <c r="EL116" s="355"/>
      <c r="EM116" s="355"/>
      <c r="EN116" s="355"/>
      <c r="EO116" s="355"/>
      <c r="EP116" s="355"/>
      <c r="EQ116" s="355"/>
      <c r="ER116" s="355"/>
      <c r="ES116" s="355"/>
      <c r="ET116" s="355"/>
      <c r="EU116" s="355"/>
      <c r="EV116" s="355"/>
      <c r="EW116" s="355"/>
      <c r="EX116" s="355"/>
      <c r="EY116" s="355"/>
      <c r="EZ116" s="355"/>
      <c r="FA116" s="355"/>
      <c r="FB116" s="355"/>
      <c r="FC116" s="355"/>
      <c r="FD116" s="355"/>
      <c r="FE116" s="355"/>
      <c r="FF116" s="355"/>
      <c r="FG116" s="355"/>
      <c r="FH116" s="355"/>
      <c r="FI116" s="355"/>
      <c r="FJ116" s="355"/>
      <c r="FK116" s="355"/>
      <c r="FL116" s="355"/>
      <c r="FM116" s="355"/>
      <c r="FN116" s="355"/>
      <c r="FO116" s="355"/>
      <c r="FP116" s="355"/>
      <c r="FQ116" s="355"/>
      <c r="FR116" s="355"/>
      <c r="FS116" s="355"/>
      <c r="FT116" s="355"/>
      <c r="FU116" s="355"/>
      <c r="FV116" s="355"/>
      <c r="FW116" s="355"/>
      <c r="FX116" s="355"/>
      <c r="FY116" s="355"/>
      <c r="FZ116" s="355"/>
      <c r="GA116" s="355"/>
      <c r="GB116" s="355"/>
      <c r="GC116" s="355"/>
      <c r="GD116" s="355"/>
      <c r="GE116" s="355"/>
      <c r="GF116" s="355"/>
      <c r="GG116" s="355"/>
      <c r="GH116" s="355"/>
      <c r="GI116" s="355"/>
      <c r="GJ116" s="355"/>
      <c r="GK116" s="355"/>
      <c r="GL116" s="355"/>
      <c r="GM116" s="355"/>
      <c r="GN116" s="355"/>
      <c r="GO116" s="355"/>
      <c r="GP116" s="355"/>
      <c r="GQ116" s="355"/>
      <c r="GR116" s="355"/>
      <c r="GS116" s="355"/>
      <c r="GT116" s="355"/>
      <c r="GU116" s="355"/>
      <c r="GV116" s="355"/>
      <c r="GW116" s="355"/>
      <c r="GX116" s="355"/>
      <c r="GY116" s="355"/>
      <c r="GZ116" s="355"/>
      <c r="HA116" s="355"/>
      <c r="HB116" s="355"/>
      <c r="HC116" s="355"/>
      <c r="HD116" s="355"/>
      <c r="HE116" s="355"/>
      <c r="HF116" s="355"/>
      <c r="HG116" s="355"/>
      <c r="HH116" s="355"/>
      <c r="HI116" s="355"/>
      <c r="HJ116" s="355"/>
      <c r="HK116" s="355"/>
      <c r="HL116" s="355"/>
      <c r="HM116" s="355"/>
      <c r="HN116" s="355"/>
      <c r="HO116" s="355"/>
      <c r="HP116" s="355"/>
      <c r="HQ116" s="355"/>
      <c r="HR116" s="355"/>
      <c r="HS116" s="355"/>
      <c r="HT116" s="355"/>
      <c r="HU116" s="355"/>
      <c r="HV116" s="355"/>
      <c r="HW116" s="355"/>
      <c r="HX116" s="355"/>
      <c r="HY116" s="355"/>
      <c r="HZ116" s="355"/>
      <c r="IA116" s="355"/>
      <c r="IB116" s="355"/>
      <c r="IC116" s="355"/>
      <c r="ID116" s="355"/>
      <c r="IE116" s="355"/>
      <c r="IF116" s="355"/>
      <c r="IG116" s="355"/>
      <c r="IH116" s="355"/>
      <c r="II116" s="355"/>
      <c r="IJ116" s="355"/>
      <c r="IK116" s="355"/>
      <c r="IL116" s="355"/>
      <c r="IM116" s="355"/>
      <c r="IN116" s="355"/>
      <c r="IO116" s="355"/>
      <c r="IP116" s="355"/>
      <c r="IQ116" s="355"/>
      <c r="IR116" s="355"/>
      <c r="IS116" s="355"/>
      <c r="IT116" s="355"/>
      <c r="IU116" s="355"/>
      <c r="IV116" s="355"/>
      <c r="IW116" s="355"/>
      <c r="IX116" s="355"/>
      <c r="IY116" s="355"/>
      <c r="IZ116" s="355"/>
      <c r="JA116" s="355"/>
      <c r="JB116" s="355"/>
      <c r="JC116" s="355"/>
      <c r="JD116" s="355"/>
      <c r="JE116" s="355"/>
      <c r="JF116" s="355"/>
      <c r="JG116" s="355"/>
      <c r="JH116" s="355"/>
      <c r="JI116" s="355"/>
      <c r="JJ116" s="355"/>
    </row>
    <row r="117" spans="3:270">
      <c r="C117" s="355"/>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5"/>
      <c r="AJ117" s="355"/>
      <c r="AK117" s="355"/>
      <c r="AL117" s="355"/>
      <c r="AM117" s="355"/>
      <c r="AN117" s="355"/>
      <c r="AO117" s="355"/>
      <c r="AP117" s="355"/>
      <c r="AQ117" s="355"/>
      <c r="AR117" s="355"/>
      <c r="AS117" s="355"/>
      <c r="AT117" s="355"/>
      <c r="AU117" s="355"/>
      <c r="AV117" s="355"/>
      <c r="AW117" s="355"/>
      <c r="AX117" s="355"/>
      <c r="AY117" s="355"/>
      <c r="AZ117" s="355"/>
      <c r="BA117" s="355"/>
      <c r="BB117" s="355"/>
      <c r="BC117" s="355"/>
      <c r="BD117" s="355"/>
      <c r="BE117" s="355"/>
      <c r="BF117" s="355"/>
      <c r="BG117" s="355"/>
      <c r="BH117" s="355"/>
      <c r="BI117" s="355"/>
      <c r="BJ117" s="355"/>
      <c r="BK117" s="355"/>
      <c r="BL117" s="355"/>
      <c r="BM117" s="355"/>
      <c r="BN117" s="355"/>
      <c r="BO117" s="355"/>
      <c r="BP117" s="355"/>
      <c r="BQ117" s="355"/>
      <c r="BR117" s="355"/>
      <c r="BS117" s="355"/>
      <c r="BT117" s="355"/>
      <c r="BU117" s="355"/>
      <c r="BV117" s="355"/>
      <c r="BW117" s="355"/>
      <c r="BX117" s="355"/>
      <c r="BY117" s="355"/>
      <c r="BZ117" s="355"/>
      <c r="CA117" s="355"/>
      <c r="CB117" s="355"/>
      <c r="CC117" s="355"/>
      <c r="CD117" s="355"/>
      <c r="CE117" s="355"/>
      <c r="CF117" s="355"/>
      <c r="CG117" s="355"/>
      <c r="CH117" s="355"/>
      <c r="CI117" s="355"/>
      <c r="CJ117" s="355"/>
      <c r="CK117" s="355"/>
      <c r="CL117" s="355"/>
      <c r="CM117" s="355"/>
      <c r="CN117" s="355"/>
      <c r="CO117" s="355"/>
      <c r="CP117" s="355"/>
      <c r="CQ117" s="355"/>
      <c r="CR117" s="355"/>
      <c r="CS117" s="355"/>
      <c r="CT117" s="355"/>
      <c r="CU117" s="355"/>
      <c r="CV117" s="355"/>
      <c r="CW117" s="355"/>
      <c r="CX117" s="355"/>
      <c r="CY117" s="355"/>
      <c r="CZ117" s="355"/>
      <c r="DA117" s="355"/>
      <c r="DB117" s="355"/>
      <c r="DC117" s="355"/>
      <c r="DD117" s="355"/>
      <c r="DE117" s="355"/>
      <c r="DF117" s="355"/>
      <c r="DG117" s="355"/>
      <c r="DH117" s="355"/>
      <c r="DI117" s="355"/>
      <c r="DJ117" s="355"/>
      <c r="DK117" s="355"/>
      <c r="DL117" s="355"/>
      <c r="DM117" s="355"/>
      <c r="DN117" s="355"/>
      <c r="DO117" s="355"/>
      <c r="DP117" s="355"/>
      <c r="DQ117" s="355"/>
      <c r="DR117" s="355"/>
      <c r="DS117" s="355"/>
      <c r="DT117" s="355"/>
      <c r="DU117" s="355"/>
      <c r="DV117" s="355"/>
      <c r="DW117" s="355"/>
      <c r="DX117" s="355"/>
      <c r="DY117" s="355"/>
      <c r="DZ117" s="355"/>
      <c r="EA117" s="355"/>
      <c r="EB117" s="355"/>
      <c r="EC117" s="355"/>
      <c r="ED117" s="355"/>
      <c r="EE117" s="355"/>
      <c r="EF117" s="355"/>
      <c r="EG117" s="355"/>
      <c r="EH117" s="355"/>
      <c r="EI117" s="355"/>
      <c r="EJ117" s="355"/>
      <c r="EK117" s="355"/>
      <c r="EL117" s="355"/>
      <c r="EM117" s="355"/>
      <c r="EN117" s="355"/>
      <c r="EO117" s="355"/>
      <c r="EP117" s="355"/>
      <c r="EQ117" s="355"/>
      <c r="ER117" s="355"/>
      <c r="ES117" s="355"/>
      <c r="ET117" s="355"/>
      <c r="EU117" s="355"/>
      <c r="EV117" s="355"/>
      <c r="EW117" s="355"/>
      <c r="EX117" s="355"/>
      <c r="EY117" s="355"/>
      <c r="EZ117" s="355"/>
      <c r="FA117" s="355"/>
      <c r="FB117" s="355"/>
      <c r="FC117" s="355"/>
      <c r="FD117" s="355"/>
      <c r="FE117" s="355"/>
      <c r="FF117" s="355"/>
      <c r="FG117" s="355"/>
      <c r="FH117" s="355"/>
      <c r="FI117" s="355"/>
      <c r="FJ117" s="355"/>
      <c r="FK117" s="355"/>
      <c r="FL117" s="355"/>
      <c r="FM117" s="355"/>
      <c r="FN117" s="355"/>
      <c r="FO117" s="355"/>
      <c r="FP117" s="355"/>
      <c r="FQ117" s="355"/>
      <c r="FR117" s="355"/>
      <c r="FS117" s="355"/>
      <c r="FT117" s="355"/>
      <c r="FU117" s="355"/>
      <c r="FV117" s="355"/>
      <c r="FW117" s="355"/>
      <c r="FX117" s="355"/>
      <c r="FY117" s="355"/>
      <c r="FZ117" s="355"/>
      <c r="GA117" s="355"/>
      <c r="GB117" s="355"/>
      <c r="GC117" s="355"/>
      <c r="GD117" s="355"/>
      <c r="GE117" s="355"/>
      <c r="GF117" s="355"/>
      <c r="GG117" s="355"/>
      <c r="GH117" s="355"/>
      <c r="GI117" s="355"/>
      <c r="GJ117" s="355"/>
      <c r="GK117" s="355"/>
      <c r="GL117" s="355"/>
      <c r="GM117" s="355"/>
      <c r="GN117" s="355"/>
      <c r="GO117" s="355"/>
      <c r="GP117" s="355"/>
      <c r="GQ117" s="355"/>
      <c r="GR117" s="355"/>
      <c r="GS117" s="355"/>
      <c r="GT117" s="355"/>
      <c r="GU117" s="355"/>
      <c r="GV117" s="355"/>
      <c r="GW117" s="355"/>
      <c r="GX117" s="355"/>
      <c r="GY117" s="355"/>
      <c r="GZ117" s="355"/>
      <c r="HA117" s="355"/>
      <c r="HB117" s="355"/>
      <c r="HC117" s="355"/>
      <c r="HD117" s="355"/>
      <c r="HE117" s="355"/>
      <c r="HF117" s="355"/>
      <c r="HG117" s="355"/>
      <c r="HH117" s="355"/>
      <c r="HI117" s="355"/>
      <c r="HJ117" s="355"/>
      <c r="HK117" s="355"/>
      <c r="HL117" s="355"/>
      <c r="HM117" s="355"/>
      <c r="HN117" s="355"/>
      <c r="HO117" s="355"/>
      <c r="HP117" s="355"/>
      <c r="HQ117" s="355"/>
      <c r="HR117" s="355"/>
      <c r="HS117" s="355"/>
      <c r="HT117" s="355"/>
      <c r="HU117" s="355"/>
      <c r="HV117" s="355"/>
      <c r="HW117" s="355"/>
      <c r="HX117" s="355"/>
      <c r="HY117" s="355"/>
      <c r="HZ117" s="355"/>
      <c r="IA117" s="355"/>
      <c r="IB117" s="355"/>
      <c r="IC117" s="355"/>
      <c r="ID117" s="355"/>
      <c r="IE117" s="355"/>
      <c r="IF117" s="355"/>
      <c r="IG117" s="355"/>
      <c r="IH117" s="355"/>
      <c r="II117" s="355"/>
      <c r="IJ117" s="355"/>
      <c r="IK117" s="355"/>
      <c r="IL117" s="355"/>
      <c r="IM117" s="355"/>
      <c r="IN117" s="355"/>
      <c r="IO117" s="355"/>
      <c r="IP117" s="355"/>
      <c r="IQ117" s="355"/>
      <c r="IR117" s="355"/>
      <c r="IS117" s="355"/>
      <c r="IT117" s="355"/>
      <c r="IU117" s="355"/>
      <c r="IV117" s="355"/>
      <c r="IW117" s="355"/>
      <c r="IX117" s="355"/>
      <c r="IY117" s="355"/>
      <c r="IZ117" s="355"/>
      <c r="JA117" s="355"/>
      <c r="JB117" s="355"/>
      <c r="JC117" s="355"/>
      <c r="JD117" s="355"/>
      <c r="JE117" s="355"/>
      <c r="JF117" s="355"/>
      <c r="JG117" s="355"/>
      <c r="JH117" s="355"/>
      <c r="JI117" s="355"/>
      <c r="JJ117" s="355"/>
    </row>
    <row r="118" spans="3:270">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c r="AQ118" s="355"/>
      <c r="AR118" s="355"/>
      <c r="AS118" s="355"/>
      <c r="AT118" s="355"/>
      <c r="AU118" s="355"/>
      <c r="AV118" s="355"/>
      <c r="AW118" s="355"/>
      <c r="AX118" s="355"/>
      <c r="AY118" s="355"/>
      <c r="AZ118" s="355"/>
      <c r="BA118" s="355"/>
      <c r="BB118" s="355"/>
      <c r="BC118" s="355"/>
      <c r="BD118" s="355"/>
      <c r="BE118" s="355"/>
      <c r="BF118" s="355"/>
      <c r="BG118" s="355"/>
      <c r="BH118" s="355"/>
      <c r="BI118" s="355"/>
      <c r="BJ118" s="355"/>
      <c r="BK118" s="355"/>
      <c r="BL118" s="355"/>
      <c r="BM118" s="355"/>
      <c r="BN118" s="355"/>
      <c r="BO118" s="355"/>
      <c r="BP118" s="355"/>
      <c r="BQ118" s="355"/>
      <c r="BR118" s="355"/>
      <c r="BS118" s="355"/>
      <c r="BT118" s="355"/>
      <c r="BU118" s="355"/>
      <c r="BV118" s="355"/>
      <c r="BW118" s="355"/>
      <c r="BX118" s="355"/>
      <c r="BY118" s="355"/>
      <c r="BZ118" s="355"/>
      <c r="CA118" s="355"/>
      <c r="CB118" s="355"/>
      <c r="CC118" s="355"/>
      <c r="CD118" s="355"/>
      <c r="CE118" s="355"/>
      <c r="CF118" s="355"/>
      <c r="CG118" s="355"/>
      <c r="CH118" s="355"/>
      <c r="CI118" s="355"/>
      <c r="CJ118" s="355"/>
      <c r="CK118" s="355"/>
      <c r="CL118" s="355"/>
      <c r="CM118" s="355"/>
      <c r="CN118" s="355"/>
      <c r="CO118" s="355"/>
      <c r="CP118" s="355"/>
      <c r="CQ118" s="355"/>
      <c r="CR118" s="355"/>
      <c r="CS118" s="355"/>
      <c r="CT118" s="355"/>
      <c r="CU118" s="355"/>
      <c r="CV118" s="355"/>
      <c r="CW118" s="355"/>
      <c r="CX118" s="355"/>
      <c r="CY118" s="355"/>
      <c r="CZ118" s="355"/>
      <c r="DA118" s="355"/>
      <c r="DB118" s="355"/>
      <c r="DC118" s="355"/>
      <c r="DD118" s="355"/>
      <c r="DE118" s="355"/>
      <c r="DF118" s="355"/>
      <c r="DG118" s="355"/>
      <c r="DH118" s="355"/>
      <c r="DI118" s="355"/>
      <c r="DJ118" s="355"/>
      <c r="DK118" s="355"/>
      <c r="DL118" s="355"/>
      <c r="DM118" s="355"/>
      <c r="DN118" s="355"/>
      <c r="DO118" s="355"/>
      <c r="DP118" s="355"/>
      <c r="DQ118" s="355"/>
      <c r="DR118" s="355"/>
      <c r="DS118" s="355"/>
      <c r="DT118" s="355"/>
      <c r="DU118" s="355"/>
      <c r="DV118" s="355"/>
      <c r="DW118" s="355"/>
      <c r="DX118" s="355"/>
      <c r="DY118" s="355"/>
      <c r="DZ118" s="355"/>
      <c r="EA118" s="355"/>
      <c r="EB118" s="355"/>
      <c r="EC118" s="355"/>
      <c r="ED118" s="355"/>
      <c r="EE118" s="355"/>
      <c r="EF118" s="355"/>
      <c r="EG118" s="355"/>
      <c r="EH118" s="355"/>
      <c r="EI118" s="355"/>
      <c r="EJ118" s="355"/>
      <c r="EK118" s="355"/>
      <c r="EL118" s="355"/>
      <c r="EM118" s="355"/>
      <c r="EN118" s="355"/>
      <c r="EO118" s="355"/>
      <c r="EP118" s="355"/>
      <c r="EQ118" s="355"/>
      <c r="ER118" s="355"/>
      <c r="ES118" s="355"/>
      <c r="ET118" s="355"/>
      <c r="EU118" s="355"/>
      <c r="EV118" s="355"/>
      <c r="EW118" s="355"/>
      <c r="EX118" s="355"/>
      <c r="EY118" s="355"/>
      <c r="EZ118" s="355"/>
      <c r="FA118" s="355"/>
      <c r="FB118" s="355"/>
      <c r="FC118" s="355"/>
      <c r="FD118" s="355"/>
      <c r="FE118" s="355"/>
      <c r="FF118" s="355"/>
      <c r="FG118" s="355"/>
      <c r="FH118" s="355"/>
      <c r="FI118" s="355"/>
      <c r="FJ118" s="355"/>
      <c r="FK118" s="355"/>
      <c r="FL118" s="355"/>
      <c r="FM118" s="355"/>
      <c r="FN118" s="355"/>
      <c r="FO118" s="355"/>
      <c r="FP118" s="355"/>
      <c r="FQ118" s="355"/>
      <c r="FR118" s="355"/>
      <c r="FS118" s="355"/>
      <c r="FT118" s="355"/>
      <c r="FU118" s="355"/>
      <c r="FV118" s="355"/>
      <c r="FW118" s="355"/>
      <c r="FX118" s="355"/>
      <c r="FY118" s="355"/>
      <c r="FZ118" s="355"/>
      <c r="GA118" s="355"/>
      <c r="GB118" s="355"/>
      <c r="GC118" s="355"/>
      <c r="GD118" s="355"/>
      <c r="GE118" s="355"/>
      <c r="GF118" s="355"/>
      <c r="GG118" s="355"/>
      <c r="GH118" s="355"/>
      <c r="GI118" s="355"/>
      <c r="GJ118" s="355"/>
      <c r="GK118" s="355"/>
      <c r="GL118" s="355"/>
      <c r="GM118" s="355"/>
      <c r="GN118" s="355"/>
      <c r="GO118" s="355"/>
      <c r="GP118" s="355"/>
      <c r="GQ118" s="355"/>
      <c r="GR118" s="355"/>
      <c r="GS118" s="355"/>
      <c r="GT118" s="355"/>
      <c r="GU118" s="355"/>
      <c r="GV118" s="355"/>
      <c r="GW118" s="355"/>
      <c r="GX118" s="355"/>
      <c r="GY118" s="355"/>
      <c r="GZ118" s="355"/>
      <c r="HA118" s="355"/>
      <c r="HB118" s="355"/>
      <c r="HC118" s="355"/>
      <c r="HD118" s="355"/>
      <c r="HE118" s="355"/>
      <c r="HF118" s="355"/>
      <c r="HG118" s="355"/>
      <c r="HH118" s="355"/>
      <c r="HI118" s="355"/>
      <c r="HJ118" s="355"/>
      <c r="HK118" s="355"/>
      <c r="HL118" s="355"/>
      <c r="HM118" s="355"/>
      <c r="HN118" s="355"/>
      <c r="HO118" s="355"/>
      <c r="HP118" s="355"/>
      <c r="HQ118" s="355"/>
      <c r="HR118" s="355"/>
      <c r="HS118" s="355"/>
      <c r="HT118" s="355"/>
      <c r="HU118" s="355"/>
      <c r="HV118" s="355"/>
      <c r="HW118" s="355"/>
      <c r="HX118" s="355"/>
      <c r="HY118" s="355"/>
      <c r="HZ118" s="355"/>
      <c r="IA118" s="355"/>
      <c r="IB118" s="355"/>
      <c r="IC118" s="355"/>
      <c r="ID118" s="355"/>
      <c r="IE118" s="355"/>
      <c r="IF118" s="355"/>
      <c r="IG118" s="355"/>
      <c r="IH118" s="355"/>
      <c r="II118" s="355"/>
      <c r="IJ118" s="355"/>
      <c r="IK118" s="355"/>
      <c r="IL118" s="355"/>
      <c r="IM118" s="355"/>
      <c r="IN118" s="355"/>
      <c r="IO118" s="355"/>
      <c r="IP118" s="355"/>
      <c r="IQ118" s="355"/>
      <c r="IR118" s="355"/>
      <c r="IS118" s="355"/>
      <c r="IT118" s="355"/>
      <c r="IU118" s="355"/>
      <c r="IV118" s="355"/>
      <c r="IW118" s="355"/>
      <c r="IX118" s="355"/>
      <c r="IY118" s="355"/>
      <c r="IZ118" s="355"/>
      <c r="JA118" s="355"/>
      <c r="JB118" s="355"/>
      <c r="JC118" s="355"/>
      <c r="JD118" s="355"/>
      <c r="JE118" s="355"/>
      <c r="JF118" s="355"/>
      <c r="JG118" s="355"/>
      <c r="JH118" s="355"/>
      <c r="JI118" s="355"/>
      <c r="JJ118" s="355"/>
    </row>
    <row r="119" spans="3:270">
      <c r="C119" s="355"/>
      <c r="D119" s="355"/>
      <c r="E119" s="355"/>
      <c r="F119" s="355"/>
      <c r="G119" s="355"/>
      <c r="H119" s="355"/>
      <c r="I119" s="355"/>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5"/>
      <c r="AM119" s="355"/>
      <c r="AN119" s="355"/>
      <c r="AO119" s="355"/>
      <c r="AP119" s="355"/>
      <c r="AQ119" s="355"/>
      <c r="AR119" s="355"/>
      <c r="AS119" s="355"/>
      <c r="AT119" s="355"/>
      <c r="AU119" s="355"/>
      <c r="AV119" s="355"/>
      <c r="AW119" s="355"/>
      <c r="AX119" s="355"/>
      <c r="AY119" s="355"/>
      <c r="AZ119" s="355"/>
      <c r="BA119" s="355"/>
      <c r="BB119" s="355"/>
      <c r="BC119" s="355"/>
      <c r="BD119" s="355"/>
      <c r="BE119" s="355"/>
      <c r="BF119" s="355"/>
      <c r="BG119" s="355"/>
      <c r="BH119" s="355"/>
      <c r="BI119" s="355"/>
      <c r="BJ119" s="355"/>
      <c r="BK119" s="355"/>
      <c r="BL119" s="355"/>
      <c r="BM119" s="355"/>
      <c r="BN119" s="355"/>
      <c r="BO119" s="355"/>
      <c r="BP119" s="355"/>
      <c r="BQ119" s="355"/>
      <c r="BR119" s="355"/>
      <c r="BS119" s="355"/>
      <c r="BT119" s="355"/>
      <c r="BU119" s="355"/>
      <c r="BV119" s="355"/>
      <c r="BW119" s="355"/>
      <c r="BX119" s="355"/>
      <c r="BY119" s="355"/>
      <c r="BZ119" s="355"/>
      <c r="CA119" s="355"/>
      <c r="CB119" s="355"/>
      <c r="CC119" s="355"/>
      <c r="CD119" s="355"/>
      <c r="CE119" s="355"/>
      <c r="CF119" s="355"/>
      <c r="CG119" s="355"/>
      <c r="CH119" s="355"/>
      <c r="CI119" s="355"/>
      <c r="CJ119" s="355"/>
      <c r="CK119" s="355"/>
      <c r="CL119" s="355"/>
      <c r="CM119" s="355"/>
      <c r="CN119" s="355"/>
      <c r="CO119" s="355"/>
      <c r="CP119" s="355"/>
      <c r="CQ119" s="355"/>
      <c r="CR119" s="355"/>
      <c r="CS119" s="355"/>
      <c r="CT119" s="355"/>
      <c r="CU119" s="355"/>
      <c r="CV119" s="355"/>
      <c r="CW119" s="355"/>
      <c r="CX119" s="355"/>
      <c r="CY119" s="355"/>
      <c r="CZ119" s="355"/>
      <c r="DA119" s="355"/>
      <c r="DB119" s="355"/>
      <c r="DC119" s="355"/>
      <c r="DD119" s="355"/>
      <c r="DE119" s="355"/>
      <c r="DF119" s="355"/>
      <c r="DG119" s="355"/>
      <c r="DH119" s="355"/>
      <c r="DI119" s="355"/>
      <c r="DJ119" s="355"/>
      <c r="DK119" s="355"/>
      <c r="DL119" s="355"/>
      <c r="DM119" s="355"/>
      <c r="DN119" s="355"/>
      <c r="DO119" s="355"/>
      <c r="DP119" s="355"/>
      <c r="DQ119" s="355"/>
      <c r="DR119" s="355"/>
      <c r="DS119" s="355"/>
      <c r="DT119" s="355"/>
      <c r="DU119" s="355"/>
      <c r="DV119" s="355"/>
      <c r="DW119" s="355"/>
      <c r="DX119" s="355"/>
      <c r="DY119" s="355"/>
      <c r="DZ119" s="355"/>
      <c r="EA119" s="355"/>
      <c r="EB119" s="355"/>
      <c r="EC119" s="355"/>
      <c r="ED119" s="355"/>
      <c r="EE119" s="355"/>
      <c r="EF119" s="355"/>
      <c r="EG119" s="355"/>
      <c r="EH119" s="355"/>
      <c r="EI119" s="355"/>
      <c r="EJ119" s="355"/>
      <c r="EK119" s="355"/>
      <c r="EL119" s="355"/>
      <c r="EM119" s="355"/>
      <c r="EN119" s="355"/>
      <c r="EO119" s="355"/>
      <c r="EP119" s="355"/>
      <c r="EQ119" s="355"/>
      <c r="ER119" s="355"/>
      <c r="ES119" s="355"/>
      <c r="ET119" s="355"/>
      <c r="EU119" s="355"/>
      <c r="EV119" s="355"/>
      <c r="EW119" s="355"/>
      <c r="EX119" s="355"/>
      <c r="EY119" s="355"/>
      <c r="EZ119" s="355"/>
      <c r="FA119" s="355"/>
      <c r="FB119" s="355"/>
      <c r="FC119" s="355"/>
      <c r="FD119" s="355"/>
      <c r="FE119" s="355"/>
      <c r="FF119" s="355"/>
      <c r="FG119" s="355"/>
      <c r="FH119" s="355"/>
      <c r="FI119" s="355"/>
      <c r="FJ119" s="355"/>
      <c r="FK119" s="355"/>
      <c r="FL119" s="355"/>
      <c r="FM119" s="355"/>
      <c r="FN119" s="355"/>
      <c r="FO119" s="355"/>
      <c r="FP119" s="355"/>
      <c r="FQ119" s="355"/>
      <c r="FR119" s="355"/>
      <c r="FS119" s="355"/>
      <c r="FT119" s="355"/>
      <c r="FU119" s="355"/>
      <c r="FV119" s="355"/>
      <c r="FW119" s="355"/>
      <c r="FX119" s="355"/>
      <c r="FY119" s="355"/>
      <c r="FZ119" s="355"/>
      <c r="GA119" s="355"/>
      <c r="GB119" s="355"/>
      <c r="GC119" s="355"/>
      <c r="GD119" s="355"/>
      <c r="GE119" s="355"/>
      <c r="GF119" s="355"/>
      <c r="GG119" s="355"/>
      <c r="GH119" s="355"/>
      <c r="GI119" s="355"/>
      <c r="GJ119" s="355"/>
      <c r="GK119" s="355"/>
      <c r="GL119" s="355"/>
      <c r="GM119" s="355"/>
      <c r="GN119" s="355"/>
      <c r="GO119" s="355"/>
      <c r="GP119" s="355"/>
      <c r="GQ119" s="355"/>
      <c r="GR119" s="355"/>
      <c r="GS119" s="355"/>
      <c r="GT119" s="355"/>
      <c r="GU119" s="355"/>
      <c r="GV119" s="355"/>
      <c r="GW119" s="355"/>
      <c r="GX119" s="355"/>
      <c r="GY119" s="355"/>
      <c r="GZ119" s="355"/>
      <c r="HA119" s="355"/>
      <c r="HB119" s="355"/>
      <c r="HC119" s="355"/>
      <c r="HD119" s="355"/>
      <c r="HE119" s="355"/>
      <c r="HF119" s="355"/>
      <c r="HG119" s="355"/>
      <c r="HH119" s="355"/>
      <c r="HI119" s="355"/>
      <c r="HJ119" s="355"/>
      <c r="HK119" s="355"/>
      <c r="HL119" s="355"/>
      <c r="HM119" s="355"/>
      <c r="HN119" s="355"/>
      <c r="HO119" s="355"/>
      <c r="HP119" s="355"/>
      <c r="HQ119" s="355"/>
      <c r="HR119" s="355"/>
      <c r="HS119" s="355"/>
      <c r="HT119" s="355"/>
      <c r="HU119" s="355"/>
      <c r="HV119" s="355"/>
      <c r="HW119" s="355"/>
      <c r="HX119" s="355"/>
      <c r="HY119" s="355"/>
      <c r="HZ119" s="355"/>
      <c r="IA119" s="355"/>
      <c r="IB119" s="355"/>
      <c r="IC119" s="355"/>
      <c r="ID119" s="355"/>
      <c r="IE119" s="355"/>
      <c r="IF119" s="355"/>
      <c r="IG119" s="355"/>
      <c r="IH119" s="355"/>
      <c r="II119" s="355"/>
      <c r="IJ119" s="355"/>
      <c r="IK119" s="355"/>
      <c r="IL119" s="355"/>
      <c r="IM119" s="355"/>
      <c r="IN119" s="355"/>
      <c r="IO119" s="355"/>
      <c r="IP119" s="355"/>
      <c r="IQ119" s="355"/>
      <c r="IR119" s="355"/>
      <c r="IS119" s="355"/>
      <c r="IT119" s="355"/>
      <c r="IU119" s="355"/>
      <c r="IV119" s="355"/>
      <c r="IW119" s="355"/>
      <c r="IX119" s="355"/>
      <c r="IY119" s="355"/>
      <c r="IZ119" s="355"/>
      <c r="JA119" s="355"/>
      <c r="JB119" s="355"/>
      <c r="JC119" s="355"/>
      <c r="JD119" s="355"/>
      <c r="JE119" s="355"/>
      <c r="JF119" s="355"/>
      <c r="JG119" s="355"/>
      <c r="JH119" s="355"/>
      <c r="JI119" s="355"/>
      <c r="JJ119" s="355"/>
    </row>
    <row r="120" spans="3:270">
      <c r="C120" s="355"/>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c r="AW120" s="355"/>
      <c r="AX120" s="355"/>
      <c r="AY120" s="355"/>
      <c r="AZ120" s="355"/>
      <c r="BA120" s="355"/>
      <c r="BB120" s="355"/>
      <c r="BC120" s="355"/>
      <c r="BD120" s="355"/>
      <c r="BE120" s="355"/>
      <c r="BF120" s="355"/>
      <c r="BG120" s="355"/>
      <c r="BH120" s="355"/>
      <c r="BI120" s="355"/>
      <c r="BJ120" s="355"/>
      <c r="BK120" s="355"/>
      <c r="BL120" s="355"/>
      <c r="BM120" s="355"/>
      <c r="BN120" s="355"/>
      <c r="BO120" s="355"/>
      <c r="BP120" s="355"/>
      <c r="BQ120" s="355"/>
      <c r="BR120" s="355"/>
      <c r="BS120" s="355"/>
      <c r="BT120" s="355"/>
      <c r="BU120" s="355"/>
      <c r="BV120" s="355"/>
      <c r="BW120" s="355"/>
      <c r="BX120" s="355"/>
      <c r="BY120" s="355"/>
      <c r="BZ120" s="355"/>
      <c r="CA120" s="355"/>
      <c r="CB120" s="355"/>
      <c r="CC120" s="355"/>
      <c r="CD120" s="355"/>
      <c r="CE120" s="355"/>
      <c r="CF120" s="355"/>
      <c r="CG120" s="355"/>
      <c r="CH120" s="355"/>
      <c r="CI120" s="355"/>
      <c r="CJ120" s="355"/>
      <c r="CK120" s="355"/>
      <c r="CL120" s="355"/>
      <c r="CM120" s="355"/>
      <c r="CN120" s="355"/>
      <c r="CO120" s="355"/>
      <c r="CP120" s="355"/>
      <c r="CQ120" s="355"/>
      <c r="CR120" s="355"/>
      <c r="CS120" s="355"/>
      <c r="CT120" s="355"/>
      <c r="CU120" s="355"/>
      <c r="CV120" s="355"/>
      <c r="CW120" s="355"/>
      <c r="CX120" s="355"/>
      <c r="CY120" s="355"/>
      <c r="CZ120" s="355"/>
      <c r="DA120" s="355"/>
      <c r="DB120" s="355"/>
      <c r="DC120" s="355"/>
      <c r="DD120" s="355"/>
      <c r="DE120" s="355"/>
      <c r="DF120" s="355"/>
      <c r="DG120" s="355"/>
      <c r="DH120" s="355"/>
      <c r="DI120" s="355"/>
      <c r="DJ120" s="355"/>
      <c r="DK120" s="355"/>
      <c r="DL120" s="355"/>
      <c r="DM120" s="355"/>
      <c r="DN120" s="355"/>
      <c r="DO120" s="355"/>
      <c r="DP120" s="355"/>
      <c r="DQ120" s="355"/>
      <c r="DR120" s="355"/>
      <c r="DS120" s="355"/>
      <c r="DT120" s="355"/>
      <c r="DU120" s="355"/>
      <c r="DV120" s="355"/>
      <c r="DW120" s="355"/>
      <c r="DX120" s="355"/>
      <c r="DY120" s="355"/>
      <c r="DZ120" s="355"/>
      <c r="EA120" s="355"/>
      <c r="EB120" s="355"/>
      <c r="EC120" s="355"/>
      <c r="ED120" s="355"/>
      <c r="EE120" s="355"/>
      <c r="EF120" s="355"/>
      <c r="EG120" s="355"/>
      <c r="EH120" s="355"/>
      <c r="EI120" s="355"/>
      <c r="EJ120" s="355"/>
      <c r="EK120" s="355"/>
      <c r="EL120" s="355"/>
      <c r="EM120" s="355"/>
      <c r="EN120" s="355"/>
      <c r="EO120" s="355"/>
      <c r="EP120" s="355"/>
      <c r="EQ120" s="355"/>
      <c r="ER120" s="355"/>
      <c r="ES120" s="355"/>
      <c r="ET120" s="355"/>
      <c r="EU120" s="355"/>
      <c r="EV120" s="355"/>
      <c r="EW120" s="355"/>
      <c r="EX120" s="355"/>
      <c r="EY120" s="355"/>
      <c r="EZ120" s="355"/>
      <c r="FA120" s="355"/>
      <c r="FB120" s="355"/>
      <c r="FC120" s="355"/>
      <c r="FD120" s="355"/>
      <c r="FE120" s="355"/>
      <c r="FF120" s="355"/>
      <c r="FG120" s="355"/>
      <c r="FH120" s="355"/>
      <c r="FI120" s="355"/>
      <c r="FJ120" s="355"/>
      <c r="FK120" s="355"/>
      <c r="FL120" s="355"/>
      <c r="FM120" s="355"/>
      <c r="FN120" s="355"/>
      <c r="FO120" s="355"/>
      <c r="FP120" s="355"/>
      <c r="FQ120" s="355"/>
      <c r="FR120" s="355"/>
      <c r="FS120" s="355"/>
      <c r="FT120" s="355"/>
      <c r="FU120" s="355"/>
      <c r="FV120" s="355"/>
      <c r="FW120" s="355"/>
      <c r="FX120" s="355"/>
      <c r="FY120" s="355"/>
      <c r="FZ120" s="355"/>
      <c r="GA120" s="355"/>
      <c r="GB120" s="355"/>
      <c r="GC120" s="355"/>
      <c r="GD120" s="355"/>
      <c r="GE120" s="355"/>
      <c r="GF120" s="355"/>
      <c r="GG120" s="355"/>
      <c r="GH120" s="355"/>
      <c r="GI120" s="355"/>
      <c r="GJ120" s="355"/>
      <c r="GK120" s="355"/>
      <c r="GL120" s="355"/>
      <c r="GM120" s="355"/>
      <c r="GN120" s="355"/>
      <c r="GO120" s="355"/>
      <c r="GP120" s="355"/>
      <c r="GQ120" s="355"/>
      <c r="GR120" s="355"/>
      <c r="GS120" s="355"/>
      <c r="GT120" s="355"/>
      <c r="GU120" s="355"/>
      <c r="GV120" s="355"/>
      <c r="GW120" s="355"/>
      <c r="GX120" s="355"/>
      <c r="GY120" s="355"/>
      <c r="GZ120" s="355"/>
      <c r="HA120" s="355"/>
      <c r="HB120" s="355"/>
      <c r="HC120" s="355"/>
      <c r="HD120" s="355"/>
      <c r="HE120" s="355"/>
      <c r="HF120" s="355"/>
      <c r="HG120" s="355"/>
      <c r="HH120" s="355"/>
      <c r="HI120" s="355"/>
      <c r="HJ120" s="355"/>
      <c r="HK120" s="355"/>
      <c r="HL120" s="355"/>
      <c r="HM120" s="355"/>
      <c r="HN120" s="355"/>
      <c r="HO120" s="355"/>
      <c r="HP120" s="355"/>
      <c r="HQ120" s="355"/>
      <c r="HR120" s="355"/>
      <c r="HS120" s="355"/>
      <c r="HT120" s="355"/>
      <c r="HU120" s="355"/>
      <c r="HV120" s="355"/>
      <c r="HW120" s="355"/>
      <c r="HX120" s="355"/>
      <c r="HY120" s="355"/>
      <c r="HZ120" s="355"/>
      <c r="IA120" s="355"/>
      <c r="IB120" s="355"/>
      <c r="IC120" s="355"/>
      <c r="ID120" s="355"/>
      <c r="IE120" s="355"/>
      <c r="IF120" s="355"/>
      <c r="IG120" s="355"/>
      <c r="IH120" s="355"/>
      <c r="II120" s="355"/>
      <c r="IJ120" s="355"/>
      <c r="IK120" s="355"/>
      <c r="IL120" s="355"/>
      <c r="IM120" s="355"/>
      <c r="IN120" s="355"/>
      <c r="IO120" s="355"/>
      <c r="IP120" s="355"/>
      <c r="IQ120" s="355"/>
      <c r="IR120" s="355"/>
      <c r="IS120" s="355"/>
      <c r="IT120" s="355"/>
      <c r="IU120" s="355"/>
      <c r="IV120" s="355"/>
      <c r="IW120" s="355"/>
      <c r="IX120" s="355"/>
      <c r="IY120" s="355"/>
      <c r="IZ120" s="355"/>
      <c r="JA120" s="355"/>
      <c r="JB120" s="355"/>
      <c r="JC120" s="355"/>
      <c r="JD120" s="355"/>
      <c r="JE120" s="355"/>
      <c r="JF120" s="355"/>
      <c r="JG120" s="355"/>
      <c r="JH120" s="355"/>
      <c r="JI120" s="355"/>
      <c r="JJ120" s="355"/>
    </row>
    <row r="121" spans="3:270">
      <c r="C121" s="355"/>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5"/>
      <c r="AQ121" s="355"/>
      <c r="AR121" s="355"/>
      <c r="AS121" s="355"/>
      <c r="AT121" s="355"/>
      <c r="AU121" s="355"/>
      <c r="AV121" s="355"/>
      <c r="AW121" s="355"/>
      <c r="AX121" s="355"/>
      <c r="AY121" s="355"/>
      <c r="AZ121" s="355"/>
      <c r="BA121" s="355"/>
      <c r="BB121" s="355"/>
      <c r="BC121" s="355"/>
      <c r="BD121" s="355"/>
      <c r="BE121" s="355"/>
      <c r="BF121" s="355"/>
      <c r="BG121" s="355"/>
      <c r="BH121" s="355"/>
      <c r="BI121" s="355"/>
      <c r="BJ121" s="355"/>
      <c r="BK121" s="355"/>
      <c r="BL121" s="355"/>
      <c r="BM121" s="355"/>
      <c r="BN121" s="355"/>
      <c r="BO121" s="355"/>
      <c r="BP121" s="355"/>
      <c r="BQ121" s="355"/>
      <c r="BR121" s="355"/>
      <c r="BS121" s="355"/>
      <c r="BT121" s="355"/>
      <c r="BU121" s="355"/>
      <c r="BV121" s="355"/>
      <c r="BW121" s="355"/>
      <c r="BX121" s="355"/>
      <c r="BY121" s="355"/>
      <c r="BZ121" s="355"/>
      <c r="CA121" s="355"/>
      <c r="CB121" s="355"/>
      <c r="CC121" s="355"/>
      <c r="CD121" s="355"/>
      <c r="CE121" s="355"/>
      <c r="CF121" s="355"/>
      <c r="CG121" s="355"/>
      <c r="CH121" s="355"/>
      <c r="CI121" s="355"/>
      <c r="CJ121" s="355"/>
      <c r="CK121" s="355"/>
      <c r="CL121" s="355"/>
      <c r="CM121" s="355"/>
      <c r="CN121" s="355"/>
      <c r="CO121" s="355"/>
      <c r="CP121" s="355"/>
      <c r="CQ121" s="355"/>
      <c r="CR121" s="355"/>
      <c r="CS121" s="355"/>
      <c r="CT121" s="355"/>
      <c r="CU121" s="355"/>
      <c r="CV121" s="355"/>
      <c r="CW121" s="355"/>
      <c r="CX121" s="355"/>
      <c r="CY121" s="355"/>
      <c r="CZ121" s="355"/>
      <c r="DA121" s="355"/>
      <c r="DB121" s="355"/>
      <c r="DC121" s="355"/>
      <c r="DD121" s="355"/>
      <c r="DE121" s="355"/>
      <c r="DF121" s="355"/>
      <c r="DG121" s="355"/>
      <c r="DH121" s="355"/>
      <c r="DI121" s="355"/>
      <c r="DJ121" s="355"/>
      <c r="DK121" s="355"/>
      <c r="DL121" s="355"/>
      <c r="DM121" s="355"/>
      <c r="DN121" s="355"/>
      <c r="DO121" s="355"/>
      <c r="DP121" s="355"/>
      <c r="DQ121" s="355"/>
      <c r="DR121" s="355"/>
      <c r="DS121" s="355"/>
      <c r="DT121" s="355"/>
      <c r="DU121" s="355"/>
      <c r="DV121" s="355"/>
      <c r="DW121" s="355"/>
      <c r="DX121" s="355"/>
      <c r="DY121" s="355"/>
      <c r="DZ121" s="355"/>
      <c r="EA121" s="355"/>
      <c r="EB121" s="355"/>
      <c r="EC121" s="355"/>
      <c r="ED121" s="355"/>
      <c r="EE121" s="355"/>
      <c r="EF121" s="355"/>
      <c r="EG121" s="355"/>
      <c r="EH121" s="355"/>
      <c r="EI121" s="355"/>
      <c r="EJ121" s="355"/>
      <c r="EK121" s="355"/>
      <c r="EL121" s="355"/>
      <c r="EM121" s="355"/>
      <c r="EN121" s="355"/>
      <c r="EO121" s="355"/>
      <c r="EP121" s="355"/>
      <c r="EQ121" s="355"/>
      <c r="ER121" s="355"/>
      <c r="ES121" s="355"/>
      <c r="ET121" s="355"/>
      <c r="EU121" s="355"/>
      <c r="EV121" s="355"/>
      <c r="EW121" s="355"/>
      <c r="EX121" s="355"/>
      <c r="EY121" s="355"/>
      <c r="EZ121" s="355"/>
      <c r="FA121" s="355"/>
      <c r="FB121" s="355"/>
      <c r="FC121" s="355"/>
      <c r="FD121" s="355"/>
      <c r="FE121" s="355"/>
      <c r="FF121" s="355"/>
      <c r="FG121" s="355"/>
      <c r="FH121" s="355"/>
      <c r="FI121" s="355"/>
      <c r="FJ121" s="355"/>
      <c r="FK121" s="355"/>
      <c r="FL121" s="355"/>
      <c r="FM121" s="355"/>
      <c r="FN121" s="355"/>
      <c r="FO121" s="355"/>
      <c r="FP121" s="355"/>
      <c r="FQ121" s="355"/>
      <c r="FR121" s="355"/>
      <c r="FS121" s="355"/>
      <c r="FT121" s="355"/>
      <c r="FU121" s="355"/>
      <c r="FV121" s="355"/>
      <c r="FW121" s="355"/>
      <c r="FX121" s="355"/>
      <c r="FY121" s="355"/>
      <c r="FZ121" s="355"/>
      <c r="GA121" s="355"/>
      <c r="GB121" s="355"/>
      <c r="GC121" s="355"/>
      <c r="GD121" s="355"/>
      <c r="GE121" s="355"/>
      <c r="GF121" s="355"/>
      <c r="GG121" s="355"/>
      <c r="GH121" s="355"/>
      <c r="GI121" s="355"/>
      <c r="GJ121" s="355"/>
      <c r="GK121" s="355"/>
      <c r="GL121" s="355"/>
      <c r="GM121" s="355"/>
      <c r="GN121" s="355"/>
      <c r="GO121" s="355"/>
      <c r="GP121" s="355"/>
      <c r="GQ121" s="355"/>
      <c r="GR121" s="355"/>
      <c r="GS121" s="355"/>
      <c r="GT121" s="355"/>
      <c r="GU121" s="355"/>
      <c r="GV121" s="355"/>
      <c r="GW121" s="355"/>
      <c r="GX121" s="355"/>
      <c r="GY121" s="355"/>
      <c r="GZ121" s="355"/>
      <c r="HA121" s="355"/>
      <c r="HB121" s="355"/>
      <c r="HC121" s="355"/>
      <c r="HD121" s="355"/>
      <c r="HE121" s="355"/>
      <c r="HF121" s="355"/>
      <c r="HG121" s="355"/>
      <c r="HH121" s="355"/>
      <c r="HI121" s="355"/>
      <c r="HJ121" s="355"/>
      <c r="HK121" s="355"/>
      <c r="HL121" s="355"/>
      <c r="HM121" s="355"/>
      <c r="HN121" s="355"/>
      <c r="HO121" s="355"/>
      <c r="HP121" s="355"/>
      <c r="HQ121" s="355"/>
      <c r="HR121" s="355"/>
      <c r="HS121" s="355"/>
      <c r="HT121" s="355"/>
      <c r="HU121" s="355"/>
      <c r="HV121" s="355"/>
      <c r="HW121" s="355"/>
      <c r="HX121" s="355"/>
      <c r="HY121" s="355"/>
      <c r="HZ121" s="355"/>
      <c r="IA121" s="355"/>
      <c r="IB121" s="355"/>
      <c r="IC121" s="355"/>
      <c r="ID121" s="355"/>
      <c r="IE121" s="355"/>
      <c r="IF121" s="355"/>
      <c r="IG121" s="355"/>
      <c r="IH121" s="355"/>
      <c r="II121" s="355"/>
      <c r="IJ121" s="355"/>
      <c r="IK121" s="355"/>
      <c r="IL121" s="355"/>
      <c r="IM121" s="355"/>
      <c r="IN121" s="355"/>
      <c r="IO121" s="355"/>
      <c r="IP121" s="355"/>
      <c r="IQ121" s="355"/>
      <c r="IR121" s="355"/>
      <c r="IS121" s="355"/>
      <c r="IT121" s="355"/>
      <c r="IU121" s="355"/>
      <c r="IV121" s="355"/>
      <c r="IW121" s="355"/>
      <c r="IX121" s="355"/>
      <c r="IY121" s="355"/>
      <c r="IZ121" s="355"/>
      <c r="JA121" s="355"/>
      <c r="JB121" s="355"/>
      <c r="JC121" s="355"/>
      <c r="JD121" s="355"/>
      <c r="JE121" s="355"/>
      <c r="JF121" s="355"/>
      <c r="JG121" s="355"/>
      <c r="JH121" s="355"/>
      <c r="JI121" s="355"/>
      <c r="JJ121" s="355"/>
    </row>
    <row r="122" spans="3:270">
      <c r="C122" s="355"/>
      <c r="D122" s="355"/>
      <c r="E122" s="355"/>
      <c r="F122" s="355"/>
      <c r="G122" s="355"/>
      <c r="H122" s="355"/>
      <c r="I122" s="355"/>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355"/>
      <c r="AO122" s="355"/>
      <c r="AP122" s="355"/>
      <c r="AQ122" s="355"/>
      <c r="AR122" s="355"/>
      <c r="AS122" s="355"/>
      <c r="AT122" s="355"/>
      <c r="AU122" s="355"/>
      <c r="AV122" s="355"/>
      <c r="AW122" s="355"/>
      <c r="AX122" s="355"/>
      <c r="AY122" s="355"/>
      <c r="AZ122" s="355"/>
      <c r="BA122" s="355"/>
      <c r="BB122" s="355"/>
      <c r="BC122" s="355"/>
      <c r="BD122" s="355"/>
      <c r="BE122" s="355"/>
      <c r="BF122" s="355"/>
      <c r="BG122" s="355"/>
      <c r="BH122" s="355"/>
      <c r="BI122" s="355"/>
      <c r="BJ122" s="355"/>
      <c r="BK122" s="355"/>
      <c r="BL122" s="355"/>
      <c r="BM122" s="355"/>
      <c r="BN122" s="355"/>
      <c r="BO122" s="355"/>
      <c r="BP122" s="355"/>
      <c r="BQ122" s="355"/>
      <c r="BR122" s="355"/>
      <c r="BS122" s="355"/>
      <c r="BT122" s="355"/>
      <c r="BU122" s="355"/>
      <c r="BV122" s="355"/>
      <c r="BW122" s="355"/>
      <c r="BX122" s="355"/>
      <c r="BY122" s="355"/>
      <c r="BZ122" s="355"/>
      <c r="CA122" s="355"/>
      <c r="CB122" s="355"/>
      <c r="CC122" s="355"/>
      <c r="CD122" s="355"/>
      <c r="CE122" s="355"/>
      <c r="CF122" s="355"/>
      <c r="CG122" s="355"/>
      <c r="CH122" s="355"/>
      <c r="CI122" s="355"/>
      <c r="CJ122" s="355"/>
      <c r="CK122" s="355"/>
      <c r="CL122" s="355"/>
      <c r="CM122" s="355"/>
      <c r="CN122" s="355"/>
      <c r="CO122" s="355"/>
      <c r="CP122" s="355"/>
      <c r="CQ122" s="355"/>
      <c r="CR122" s="355"/>
      <c r="CS122" s="355"/>
      <c r="CT122" s="355"/>
      <c r="CU122" s="355"/>
      <c r="CV122" s="355"/>
      <c r="CW122" s="355"/>
      <c r="CX122" s="355"/>
      <c r="CY122" s="355"/>
      <c r="CZ122" s="355"/>
      <c r="DA122" s="355"/>
      <c r="DB122" s="355"/>
      <c r="DC122" s="355"/>
      <c r="DD122" s="355"/>
      <c r="DE122" s="355"/>
      <c r="DF122" s="355"/>
      <c r="DG122" s="355"/>
      <c r="DH122" s="355"/>
      <c r="DI122" s="355"/>
      <c r="DJ122" s="355"/>
      <c r="DK122" s="355"/>
      <c r="DL122" s="355"/>
      <c r="DM122" s="355"/>
      <c r="DN122" s="355"/>
      <c r="DO122" s="355"/>
      <c r="DP122" s="355"/>
      <c r="DQ122" s="355"/>
      <c r="DR122" s="355"/>
      <c r="DS122" s="355"/>
      <c r="DT122" s="355"/>
      <c r="DU122" s="355"/>
      <c r="DV122" s="355"/>
      <c r="DW122" s="355"/>
      <c r="DX122" s="355"/>
      <c r="DY122" s="355"/>
      <c r="DZ122" s="355"/>
      <c r="EA122" s="355"/>
      <c r="EB122" s="355"/>
      <c r="EC122" s="355"/>
      <c r="ED122" s="355"/>
      <c r="EE122" s="355"/>
      <c r="EF122" s="355"/>
      <c r="EG122" s="355"/>
      <c r="EH122" s="355"/>
      <c r="EI122" s="355"/>
      <c r="EJ122" s="355"/>
      <c r="EK122" s="355"/>
      <c r="EL122" s="355"/>
      <c r="EM122" s="355"/>
      <c r="EN122" s="355"/>
      <c r="EO122" s="355"/>
      <c r="EP122" s="355"/>
      <c r="EQ122" s="355"/>
      <c r="ER122" s="355"/>
      <c r="ES122" s="355"/>
      <c r="ET122" s="355"/>
      <c r="EU122" s="355"/>
      <c r="EV122" s="355"/>
      <c r="EW122" s="355"/>
      <c r="EX122" s="355"/>
      <c r="EY122" s="355"/>
      <c r="EZ122" s="355"/>
      <c r="FA122" s="355"/>
      <c r="FB122" s="355"/>
      <c r="FC122" s="355"/>
      <c r="FD122" s="355"/>
      <c r="FE122" s="355"/>
      <c r="FF122" s="355"/>
      <c r="FG122" s="355"/>
      <c r="FH122" s="355"/>
      <c r="FI122" s="355"/>
      <c r="FJ122" s="355"/>
      <c r="FK122" s="355"/>
      <c r="FL122" s="355"/>
      <c r="FM122" s="355"/>
      <c r="FN122" s="355"/>
      <c r="FO122" s="355"/>
      <c r="FP122" s="355"/>
      <c r="FQ122" s="355"/>
      <c r="FR122" s="355"/>
      <c r="FS122" s="355"/>
      <c r="FT122" s="355"/>
      <c r="FU122" s="355"/>
      <c r="FV122" s="355"/>
      <c r="FW122" s="355"/>
      <c r="FX122" s="355"/>
      <c r="FY122" s="355"/>
      <c r="FZ122" s="355"/>
      <c r="GA122" s="355"/>
      <c r="GB122" s="355"/>
      <c r="GC122" s="355"/>
      <c r="GD122" s="355"/>
      <c r="GE122" s="355"/>
      <c r="GF122" s="355"/>
      <c r="GG122" s="355"/>
      <c r="GH122" s="355"/>
      <c r="GI122" s="355"/>
      <c r="GJ122" s="355"/>
      <c r="GK122" s="355"/>
      <c r="GL122" s="355"/>
      <c r="GM122" s="355"/>
      <c r="GN122" s="355"/>
      <c r="GO122" s="355"/>
      <c r="GP122" s="355"/>
      <c r="GQ122" s="355"/>
      <c r="GR122" s="355"/>
      <c r="GS122" s="355"/>
      <c r="GT122" s="355"/>
      <c r="GU122" s="355"/>
      <c r="GV122" s="355"/>
      <c r="GW122" s="355"/>
      <c r="GX122" s="355"/>
      <c r="GY122" s="355"/>
      <c r="GZ122" s="355"/>
      <c r="HA122" s="355"/>
      <c r="HB122" s="355"/>
      <c r="HC122" s="355"/>
      <c r="HD122" s="355"/>
      <c r="HE122" s="355"/>
      <c r="HF122" s="355"/>
      <c r="HG122" s="355"/>
      <c r="HH122" s="355"/>
      <c r="HI122" s="355"/>
      <c r="HJ122" s="355"/>
      <c r="HK122" s="355"/>
      <c r="HL122" s="355"/>
      <c r="HM122" s="355"/>
      <c r="HN122" s="355"/>
      <c r="HO122" s="355"/>
      <c r="HP122" s="355"/>
      <c r="HQ122" s="355"/>
      <c r="HR122" s="355"/>
      <c r="HS122" s="355"/>
      <c r="HT122" s="355"/>
      <c r="HU122" s="355"/>
      <c r="HV122" s="355"/>
      <c r="HW122" s="355"/>
      <c r="HX122" s="355"/>
      <c r="HY122" s="355"/>
      <c r="HZ122" s="355"/>
      <c r="IA122" s="355"/>
      <c r="IB122" s="355"/>
      <c r="IC122" s="355"/>
      <c r="ID122" s="355"/>
      <c r="IE122" s="355"/>
      <c r="IF122" s="355"/>
      <c r="IG122" s="355"/>
      <c r="IH122" s="355"/>
      <c r="II122" s="355"/>
      <c r="IJ122" s="355"/>
      <c r="IK122" s="355"/>
      <c r="IL122" s="355"/>
      <c r="IM122" s="355"/>
      <c r="IN122" s="355"/>
      <c r="IO122" s="355"/>
      <c r="IP122" s="355"/>
      <c r="IQ122" s="355"/>
      <c r="IR122" s="355"/>
      <c r="IS122" s="355"/>
      <c r="IT122" s="355"/>
      <c r="IU122" s="355"/>
      <c r="IV122" s="355"/>
      <c r="IW122" s="355"/>
      <c r="IX122" s="355"/>
      <c r="IY122" s="355"/>
      <c r="IZ122" s="355"/>
      <c r="JA122" s="355"/>
      <c r="JB122" s="355"/>
      <c r="JC122" s="355"/>
      <c r="JD122" s="355"/>
      <c r="JE122" s="355"/>
      <c r="JF122" s="355"/>
      <c r="JG122" s="355"/>
      <c r="JH122" s="355"/>
      <c r="JI122" s="355"/>
      <c r="JJ122" s="355"/>
    </row>
    <row r="123" spans="3:270">
      <c r="C123" s="355"/>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5"/>
      <c r="AQ123" s="355"/>
      <c r="AR123" s="355"/>
      <c r="AS123" s="355"/>
      <c r="AT123" s="355"/>
      <c r="AU123" s="355"/>
      <c r="AV123" s="355"/>
      <c r="AW123" s="355"/>
      <c r="AX123" s="355"/>
      <c r="AY123" s="355"/>
      <c r="AZ123" s="355"/>
      <c r="BA123" s="355"/>
      <c r="BB123" s="355"/>
      <c r="BC123" s="355"/>
      <c r="BD123" s="355"/>
      <c r="BE123" s="355"/>
      <c r="BF123" s="355"/>
      <c r="BG123" s="355"/>
      <c r="BH123" s="355"/>
      <c r="BI123" s="355"/>
      <c r="BJ123" s="355"/>
      <c r="BK123" s="355"/>
      <c r="BL123" s="355"/>
      <c r="BM123" s="355"/>
      <c r="BN123" s="355"/>
      <c r="BO123" s="355"/>
      <c r="BP123" s="355"/>
      <c r="BQ123" s="355"/>
      <c r="BR123" s="355"/>
      <c r="BS123" s="355"/>
      <c r="BT123" s="355"/>
      <c r="BU123" s="355"/>
      <c r="BV123" s="355"/>
      <c r="BW123" s="355"/>
      <c r="BX123" s="355"/>
      <c r="BY123" s="355"/>
      <c r="BZ123" s="355"/>
      <c r="CA123" s="355"/>
      <c r="CB123" s="355"/>
      <c r="CC123" s="355"/>
      <c r="CD123" s="355"/>
      <c r="CE123" s="355"/>
      <c r="CF123" s="355"/>
      <c r="CG123" s="355"/>
      <c r="CH123" s="355"/>
      <c r="CI123" s="355"/>
      <c r="CJ123" s="355"/>
      <c r="CK123" s="355"/>
      <c r="CL123" s="355"/>
      <c r="CM123" s="355"/>
      <c r="CN123" s="355"/>
      <c r="CO123" s="355"/>
      <c r="CP123" s="355"/>
      <c r="CQ123" s="355"/>
      <c r="CR123" s="355"/>
      <c r="CS123" s="355"/>
      <c r="CT123" s="355"/>
      <c r="CU123" s="355"/>
      <c r="CV123" s="355"/>
      <c r="CW123" s="355"/>
      <c r="CX123" s="355"/>
      <c r="CY123" s="355"/>
      <c r="CZ123" s="355"/>
      <c r="DA123" s="355"/>
      <c r="DB123" s="355"/>
      <c r="DC123" s="355"/>
      <c r="DD123" s="355"/>
      <c r="DE123" s="355"/>
      <c r="DF123" s="355"/>
      <c r="DG123" s="355"/>
      <c r="DH123" s="355"/>
      <c r="DI123" s="355"/>
      <c r="DJ123" s="355"/>
      <c r="DK123" s="355"/>
      <c r="DL123" s="355"/>
      <c r="DM123" s="355"/>
      <c r="DN123" s="355"/>
      <c r="DO123" s="355"/>
      <c r="DP123" s="355"/>
      <c r="DQ123" s="355"/>
      <c r="DR123" s="355"/>
      <c r="DS123" s="355"/>
      <c r="DT123" s="355"/>
      <c r="DU123" s="355"/>
      <c r="DV123" s="355"/>
      <c r="DW123" s="355"/>
      <c r="DX123" s="355"/>
      <c r="DY123" s="355"/>
      <c r="DZ123" s="355"/>
      <c r="EA123" s="355"/>
      <c r="EB123" s="355"/>
      <c r="EC123" s="355"/>
      <c r="ED123" s="355"/>
      <c r="EE123" s="355"/>
      <c r="EF123" s="355"/>
      <c r="EG123" s="355"/>
      <c r="EH123" s="355"/>
      <c r="EI123" s="355"/>
      <c r="EJ123" s="355"/>
      <c r="EK123" s="355"/>
      <c r="EL123" s="355"/>
      <c r="EM123" s="355"/>
      <c r="EN123" s="355"/>
      <c r="EO123" s="355"/>
      <c r="EP123" s="355"/>
      <c r="EQ123" s="355"/>
      <c r="ER123" s="355"/>
      <c r="ES123" s="355"/>
      <c r="ET123" s="355"/>
      <c r="EU123" s="355"/>
      <c r="EV123" s="355"/>
      <c r="EW123" s="355"/>
      <c r="EX123" s="355"/>
      <c r="EY123" s="355"/>
      <c r="EZ123" s="355"/>
      <c r="FA123" s="355"/>
      <c r="FB123" s="355"/>
      <c r="FC123" s="355"/>
      <c r="FD123" s="355"/>
      <c r="FE123" s="355"/>
      <c r="FF123" s="355"/>
      <c r="FG123" s="355"/>
      <c r="FH123" s="355"/>
      <c r="FI123" s="355"/>
      <c r="FJ123" s="355"/>
      <c r="FK123" s="355"/>
      <c r="FL123" s="355"/>
      <c r="FM123" s="355"/>
      <c r="FN123" s="355"/>
      <c r="FO123" s="355"/>
      <c r="FP123" s="355"/>
      <c r="FQ123" s="355"/>
      <c r="FR123" s="355"/>
      <c r="FS123" s="355"/>
      <c r="FT123" s="355"/>
      <c r="FU123" s="355"/>
      <c r="FV123" s="355"/>
      <c r="FW123" s="355"/>
      <c r="FX123" s="355"/>
      <c r="FY123" s="355"/>
      <c r="FZ123" s="355"/>
      <c r="GA123" s="355"/>
      <c r="GB123" s="355"/>
      <c r="GC123" s="355"/>
      <c r="GD123" s="355"/>
      <c r="GE123" s="355"/>
      <c r="GF123" s="355"/>
      <c r="GG123" s="355"/>
      <c r="GH123" s="355"/>
      <c r="GI123" s="355"/>
      <c r="GJ123" s="355"/>
      <c r="GK123" s="355"/>
      <c r="GL123" s="355"/>
      <c r="GM123" s="355"/>
      <c r="GN123" s="355"/>
      <c r="GO123" s="355"/>
      <c r="GP123" s="355"/>
      <c r="GQ123" s="355"/>
      <c r="GR123" s="355"/>
      <c r="GS123" s="355"/>
      <c r="GT123" s="355"/>
      <c r="GU123" s="355"/>
      <c r="GV123" s="355"/>
      <c r="GW123" s="355"/>
      <c r="GX123" s="355"/>
      <c r="GY123" s="355"/>
      <c r="GZ123" s="355"/>
      <c r="HA123" s="355"/>
      <c r="HB123" s="355"/>
      <c r="HC123" s="355"/>
      <c r="HD123" s="355"/>
      <c r="HE123" s="355"/>
      <c r="HF123" s="355"/>
      <c r="HG123" s="355"/>
      <c r="HH123" s="355"/>
      <c r="HI123" s="355"/>
      <c r="HJ123" s="355"/>
      <c r="HK123" s="355"/>
      <c r="HL123" s="355"/>
      <c r="HM123" s="355"/>
      <c r="HN123" s="355"/>
      <c r="HO123" s="355"/>
      <c r="HP123" s="355"/>
      <c r="HQ123" s="355"/>
      <c r="HR123" s="355"/>
      <c r="HS123" s="355"/>
      <c r="HT123" s="355"/>
      <c r="HU123" s="355"/>
      <c r="HV123" s="355"/>
      <c r="HW123" s="355"/>
      <c r="HX123" s="355"/>
      <c r="HY123" s="355"/>
      <c r="HZ123" s="355"/>
      <c r="IA123" s="355"/>
      <c r="IB123" s="355"/>
      <c r="IC123" s="355"/>
      <c r="ID123" s="355"/>
      <c r="IE123" s="355"/>
      <c r="IF123" s="355"/>
      <c r="IG123" s="355"/>
      <c r="IH123" s="355"/>
      <c r="II123" s="355"/>
      <c r="IJ123" s="355"/>
      <c r="IK123" s="355"/>
      <c r="IL123" s="355"/>
      <c r="IM123" s="355"/>
      <c r="IN123" s="355"/>
      <c r="IO123" s="355"/>
      <c r="IP123" s="355"/>
      <c r="IQ123" s="355"/>
      <c r="IR123" s="355"/>
      <c r="IS123" s="355"/>
      <c r="IT123" s="355"/>
      <c r="IU123" s="355"/>
      <c r="IV123" s="355"/>
      <c r="IW123" s="355"/>
      <c r="IX123" s="355"/>
      <c r="IY123" s="355"/>
      <c r="IZ123" s="355"/>
      <c r="JA123" s="355"/>
      <c r="JB123" s="355"/>
      <c r="JC123" s="355"/>
      <c r="JD123" s="355"/>
      <c r="JE123" s="355"/>
      <c r="JF123" s="355"/>
      <c r="JG123" s="355"/>
      <c r="JH123" s="355"/>
      <c r="JI123" s="355"/>
      <c r="JJ123" s="355"/>
    </row>
    <row r="124" spans="3:270">
      <c r="C124" s="355"/>
      <c r="D124" s="355"/>
      <c r="E124" s="355"/>
      <c r="F124" s="355"/>
      <c r="G124" s="355"/>
      <c r="H124" s="355"/>
      <c r="I124" s="355"/>
      <c r="J124" s="355"/>
      <c r="K124" s="355"/>
      <c r="L124" s="355"/>
      <c r="M124" s="355"/>
      <c r="N124" s="355"/>
      <c r="O124" s="355"/>
      <c r="P124" s="355"/>
      <c r="Q124" s="355"/>
      <c r="R124" s="355"/>
      <c r="S124" s="355"/>
      <c r="T124" s="355"/>
      <c r="U124" s="355"/>
      <c r="V124" s="355"/>
      <c r="W124" s="355"/>
      <c r="X124" s="355"/>
      <c r="Y124" s="355"/>
      <c r="Z124" s="355"/>
      <c r="AA124" s="355"/>
      <c r="AB124" s="355"/>
      <c r="AC124" s="355"/>
      <c r="AD124" s="355"/>
      <c r="AE124" s="355"/>
      <c r="AF124" s="355"/>
      <c r="AG124" s="355"/>
      <c r="AH124" s="355"/>
      <c r="AI124" s="355"/>
      <c r="AJ124" s="355"/>
      <c r="AK124" s="355"/>
      <c r="AL124" s="355"/>
      <c r="AM124" s="355"/>
      <c r="AN124" s="355"/>
      <c r="AO124" s="355"/>
      <c r="AP124" s="355"/>
      <c r="AQ124" s="355"/>
      <c r="AR124" s="355"/>
      <c r="AS124" s="355"/>
      <c r="AT124" s="355"/>
      <c r="AU124" s="355"/>
      <c r="AV124" s="355"/>
      <c r="AW124" s="355"/>
      <c r="AX124" s="355"/>
      <c r="AY124" s="355"/>
      <c r="AZ124" s="355"/>
      <c r="BA124" s="355"/>
      <c r="BB124" s="355"/>
      <c r="BC124" s="355"/>
      <c r="BD124" s="355"/>
      <c r="BE124" s="355"/>
      <c r="BF124" s="355"/>
      <c r="BG124" s="355"/>
      <c r="BH124" s="355"/>
      <c r="BI124" s="355"/>
      <c r="BJ124" s="355"/>
      <c r="BK124" s="355"/>
      <c r="BL124" s="355"/>
      <c r="BM124" s="355"/>
      <c r="BN124" s="355"/>
      <c r="BO124" s="355"/>
      <c r="BP124" s="355"/>
      <c r="BQ124" s="355"/>
      <c r="BR124" s="355"/>
      <c r="BS124" s="355"/>
      <c r="BT124" s="355"/>
      <c r="BU124" s="355"/>
      <c r="BV124" s="355"/>
      <c r="BW124" s="355"/>
      <c r="BX124" s="355"/>
      <c r="BY124" s="355"/>
      <c r="BZ124" s="355"/>
      <c r="CA124" s="355"/>
      <c r="CB124" s="355"/>
      <c r="CC124" s="355"/>
      <c r="CD124" s="355"/>
      <c r="CE124" s="355"/>
      <c r="CF124" s="355"/>
      <c r="CG124" s="355"/>
      <c r="CH124" s="355"/>
      <c r="CI124" s="355"/>
      <c r="CJ124" s="355"/>
      <c r="CK124" s="355"/>
      <c r="CL124" s="355"/>
      <c r="CM124" s="355"/>
      <c r="CN124" s="355"/>
      <c r="CO124" s="355"/>
      <c r="CP124" s="355"/>
      <c r="CQ124" s="355"/>
      <c r="CR124" s="355"/>
      <c r="CS124" s="355"/>
      <c r="CT124" s="355"/>
      <c r="CU124" s="355"/>
      <c r="CV124" s="355"/>
      <c r="CW124" s="355"/>
      <c r="CX124" s="355"/>
      <c r="CY124" s="355"/>
      <c r="CZ124" s="355"/>
      <c r="DA124" s="355"/>
      <c r="DB124" s="355"/>
      <c r="DC124" s="355"/>
      <c r="DD124" s="355"/>
      <c r="DE124" s="355"/>
      <c r="DF124" s="355"/>
      <c r="DG124" s="355"/>
      <c r="DH124" s="355"/>
      <c r="DI124" s="355"/>
      <c r="DJ124" s="355"/>
      <c r="DK124" s="355"/>
      <c r="DL124" s="355"/>
      <c r="DM124" s="355"/>
      <c r="DN124" s="355"/>
      <c r="DO124" s="355"/>
      <c r="DP124" s="355"/>
      <c r="DQ124" s="355"/>
      <c r="DR124" s="355"/>
      <c r="DS124" s="355"/>
      <c r="DT124" s="355"/>
      <c r="DU124" s="355"/>
      <c r="DV124" s="355"/>
      <c r="DW124" s="355"/>
      <c r="DX124" s="355"/>
      <c r="DY124" s="355"/>
      <c r="DZ124" s="355"/>
      <c r="EA124" s="355"/>
      <c r="EB124" s="355"/>
      <c r="EC124" s="355"/>
      <c r="ED124" s="355"/>
      <c r="EE124" s="355"/>
      <c r="EF124" s="355"/>
      <c r="EG124" s="355"/>
      <c r="EH124" s="355"/>
      <c r="EI124" s="355"/>
      <c r="EJ124" s="355"/>
      <c r="EK124" s="355"/>
      <c r="EL124" s="355"/>
      <c r="EM124" s="355"/>
      <c r="EN124" s="355"/>
      <c r="EO124" s="355"/>
      <c r="EP124" s="355"/>
      <c r="EQ124" s="355"/>
      <c r="ER124" s="355"/>
      <c r="ES124" s="355"/>
      <c r="ET124" s="355"/>
      <c r="EU124" s="355"/>
      <c r="EV124" s="355"/>
      <c r="EW124" s="355"/>
      <c r="EX124" s="355"/>
      <c r="EY124" s="355"/>
      <c r="EZ124" s="355"/>
      <c r="FA124" s="355"/>
      <c r="FB124" s="355"/>
      <c r="FC124" s="355"/>
      <c r="FD124" s="355"/>
      <c r="FE124" s="355"/>
      <c r="FF124" s="355"/>
      <c r="FG124" s="355"/>
      <c r="FH124" s="355"/>
      <c r="FI124" s="355"/>
      <c r="FJ124" s="355"/>
      <c r="FK124" s="355"/>
      <c r="FL124" s="355"/>
      <c r="FM124" s="355"/>
      <c r="FN124" s="355"/>
      <c r="FO124" s="355"/>
      <c r="FP124" s="355"/>
      <c r="FQ124" s="355"/>
      <c r="FR124" s="355"/>
      <c r="FS124" s="355"/>
      <c r="FT124" s="355"/>
      <c r="FU124" s="355"/>
      <c r="FV124" s="355"/>
      <c r="FW124" s="355"/>
      <c r="FX124" s="355"/>
      <c r="FY124" s="355"/>
      <c r="FZ124" s="355"/>
      <c r="GA124" s="355"/>
      <c r="GB124" s="355"/>
      <c r="GC124" s="355"/>
      <c r="GD124" s="355"/>
      <c r="GE124" s="355"/>
      <c r="GF124" s="355"/>
      <c r="GG124" s="355"/>
      <c r="GH124" s="355"/>
      <c r="GI124" s="355"/>
      <c r="GJ124" s="355"/>
      <c r="GK124" s="355"/>
      <c r="GL124" s="355"/>
      <c r="GM124" s="355"/>
      <c r="GN124" s="355"/>
      <c r="GO124" s="355"/>
      <c r="GP124" s="355"/>
      <c r="GQ124" s="355"/>
      <c r="GR124" s="355"/>
      <c r="GS124" s="355"/>
      <c r="GT124" s="355"/>
      <c r="GU124" s="355"/>
      <c r="GV124" s="355"/>
      <c r="GW124" s="355"/>
      <c r="GX124" s="355"/>
      <c r="GY124" s="355"/>
      <c r="GZ124" s="355"/>
      <c r="HA124" s="355"/>
      <c r="HB124" s="355"/>
      <c r="HC124" s="355"/>
      <c r="HD124" s="355"/>
      <c r="HE124" s="355"/>
      <c r="HF124" s="355"/>
      <c r="HG124" s="355"/>
      <c r="HH124" s="355"/>
      <c r="HI124" s="355"/>
      <c r="HJ124" s="355"/>
      <c r="HK124" s="355"/>
      <c r="HL124" s="355"/>
      <c r="HM124" s="355"/>
      <c r="HN124" s="355"/>
      <c r="HO124" s="355"/>
      <c r="HP124" s="355"/>
      <c r="HQ124" s="355"/>
      <c r="HR124" s="355"/>
      <c r="HS124" s="355"/>
      <c r="HT124" s="355"/>
      <c r="HU124" s="355"/>
      <c r="HV124" s="355"/>
      <c r="HW124" s="355"/>
      <c r="HX124" s="355"/>
      <c r="HY124" s="355"/>
      <c r="HZ124" s="355"/>
      <c r="IA124" s="355"/>
      <c r="IB124" s="355"/>
      <c r="IC124" s="355"/>
      <c r="ID124" s="355"/>
      <c r="IE124" s="355"/>
      <c r="IF124" s="355"/>
      <c r="IG124" s="355"/>
      <c r="IH124" s="355"/>
      <c r="II124" s="355"/>
      <c r="IJ124" s="355"/>
      <c r="IK124" s="355"/>
      <c r="IL124" s="355"/>
      <c r="IM124" s="355"/>
      <c r="IN124" s="355"/>
      <c r="IO124" s="355"/>
      <c r="IP124" s="355"/>
      <c r="IQ124" s="355"/>
      <c r="IR124" s="355"/>
      <c r="IS124" s="355"/>
      <c r="IT124" s="355"/>
      <c r="IU124" s="355"/>
      <c r="IV124" s="355"/>
      <c r="IW124" s="355"/>
      <c r="IX124" s="355"/>
      <c r="IY124" s="355"/>
      <c r="IZ124" s="355"/>
      <c r="JA124" s="355"/>
      <c r="JB124" s="355"/>
      <c r="JC124" s="355"/>
      <c r="JD124" s="355"/>
      <c r="JE124" s="355"/>
      <c r="JF124" s="355"/>
      <c r="JG124" s="355"/>
      <c r="JH124" s="355"/>
      <c r="JI124" s="355"/>
      <c r="JJ124" s="355"/>
    </row>
    <row r="125" spans="3:270">
      <c r="C125" s="355"/>
      <c r="D125" s="355"/>
      <c r="E125" s="355"/>
      <c r="F125" s="355"/>
      <c r="G125" s="355"/>
      <c r="H125" s="355"/>
      <c r="I125" s="355"/>
      <c r="J125" s="355"/>
      <c r="K125" s="355"/>
      <c r="L125" s="355"/>
      <c r="M125" s="355"/>
      <c r="N125" s="355"/>
      <c r="O125" s="355"/>
      <c r="P125" s="355"/>
      <c r="Q125" s="355"/>
      <c r="R125" s="355"/>
      <c r="S125" s="355"/>
      <c r="T125" s="355"/>
      <c r="U125" s="355"/>
      <c r="V125" s="355"/>
      <c r="W125" s="355"/>
      <c r="X125" s="355"/>
      <c r="Y125" s="355"/>
      <c r="Z125" s="355"/>
      <c r="AA125" s="355"/>
      <c r="AB125" s="355"/>
      <c r="AC125" s="355"/>
      <c r="AD125" s="355"/>
      <c r="AE125" s="355"/>
      <c r="AF125" s="355"/>
      <c r="AG125" s="355"/>
      <c r="AH125" s="355"/>
      <c r="AI125" s="355"/>
      <c r="AJ125" s="355"/>
      <c r="AK125" s="355"/>
      <c r="AL125" s="355"/>
      <c r="AM125" s="355"/>
      <c r="AN125" s="355"/>
      <c r="AO125" s="355"/>
      <c r="AP125" s="355"/>
      <c r="AQ125" s="355"/>
      <c r="AR125" s="355"/>
      <c r="AS125" s="355"/>
      <c r="AT125" s="355"/>
      <c r="AU125" s="355"/>
      <c r="AV125" s="355"/>
      <c r="AW125" s="355"/>
      <c r="AX125" s="355"/>
      <c r="AY125" s="355"/>
      <c r="AZ125" s="355"/>
      <c r="BA125" s="355"/>
      <c r="BB125" s="355"/>
      <c r="BC125" s="355"/>
      <c r="BD125" s="355"/>
      <c r="BE125" s="355"/>
      <c r="BF125" s="355"/>
      <c r="BG125" s="355"/>
      <c r="BH125" s="355"/>
      <c r="BI125" s="355"/>
      <c r="BJ125" s="355"/>
      <c r="BK125" s="355"/>
      <c r="BL125" s="355"/>
      <c r="BM125" s="355"/>
      <c r="BN125" s="355"/>
      <c r="BO125" s="355"/>
      <c r="BP125" s="355"/>
      <c r="BQ125" s="355"/>
      <c r="BR125" s="355"/>
      <c r="BS125" s="355"/>
      <c r="BT125" s="355"/>
      <c r="BU125" s="355"/>
      <c r="BV125" s="355"/>
      <c r="BW125" s="355"/>
      <c r="BX125" s="355"/>
      <c r="BY125" s="355"/>
      <c r="BZ125" s="355"/>
      <c r="CA125" s="355"/>
      <c r="CB125" s="355"/>
      <c r="CC125" s="355"/>
      <c r="CD125" s="355"/>
      <c r="CE125" s="355"/>
      <c r="CF125" s="355"/>
      <c r="CG125" s="355"/>
      <c r="CH125" s="355"/>
      <c r="CI125" s="355"/>
      <c r="CJ125" s="355"/>
      <c r="CK125" s="355"/>
      <c r="CL125" s="355"/>
      <c r="CM125" s="355"/>
      <c r="CN125" s="355"/>
      <c r="CO125" s="355"/>
      <c r="CP125" s="355"/>
      <c r="CQ125" s="355"/>
      <c r="CR125" s="355"/>
      <c r="CS125" s="355"/>
      <c r="CT125" s="355"/>
      <c r="CU125" s="355"/>
      <c r="CV125" s="355"/>
      <c r="CW125" s="355"/>
      <c r="CX125" s="355"/>
      <c r="CY125" s="355"/>
      <c r="CZ125" s="355"/>
      <c r="DA125" s="355"/>
      <c r="DB125" s="355"/>
      <c r="DC125" s="355"/>
      <c r="DD125" s="355"/>
      <c r="DE125" s="355"/>
      <c r="DF125" s="355"/>
      <c r="DG125" s="355"/>
      <c r="DH125" s="355"/>
      <c r="DI125" s="355"/>
      <c r="DJ125" s="355"/>
      <c r="DK125" s="355"/>
      <c r="DL125" s="355"/>
      <c r="DM125" s="355"/>
      <c r="DN125" s="355"/>
      <c r="DO125" s="355"/>
      <c r="DP125" s="355"/>
      <c r="DQ125" s="355"/>
      <c r="DR125" s="355"/>
      <c r="DS125" s="355"/>
      <c r="DT125" s="355"/>
      <c r="DU125" s="355"/>
      <c r="DV125" s="355"/>
      <c r="DW125" s="355"/>
      <c r="DX125" s="355"/>
      <c r="DY125" s="355"/>
      <c r="DZ125" s="355"/>
      <c r="EA125" s="355"/>
      <c r="EB125" s="355"/>
      <c r="EC125" s="355"/>
      <c r="ED125" s="355"/>
      <c r="EE125" s="355"/>
      <c r="EF125" s="355"/>
      <c r="EG125" s="355"/>
      <c r="EH125" s="355"/>
      <c r="EI125" s="355"/>
      <c r="EJ125" s="355"/>
      <c r="EK125" s="355"/>
      <c r="EL125" s="355"/>
      <c r="EM125" s="355"/>
      <c r="EN125" s="355"/>
      <c r="EO125" s="355"/>
      <c r="EP125" s="355"/>
      <c r="EQ125" s="355"/>
      <c r="ER125" s="355"/>
      <c r="ES125" s="355"/>
      <c r="ET125" s="355"/>
      <c r="EU125" s="355"/>
      <c r="EV125" s="355"/>
      <c r="EW125" s="355"/>
      <c r="EX125" s="355"/>
      <c r="EY125" s="355"/>
      <c r="EZ125" s="355"/>
      <c r="FA125" s="355"/>
      <c r="FB125" s="355"/>
      <c r="FC125" s="355"/>
      <c r="FD125" s="355"/>
      <c r="FE125" s="355"/>
      <c r="FF125" s="355"/>
      <c r="FG125" s="355"/>
      <c r="FH125" s="355"/>
      <c r="FI125" s="355"/>
      <c r="FJ125" s="355"/>
      <c r="FK125" s="355"/>
      <c r="FL125" s="355"/>
      <c r="FM125" s="355"/>
      <c r="FN125" s="355"/>
      <c r="FO125" s="355"/>
      <c r="FP125" s="355"/>
      <c r="FQ125" s="355"/>
      <c r="FR125" s="355"/>
      <c r="FS125" s="355"/>
      <c r="FT125" s="355"/>
      <c r="FU125" s="355"/>
      <c r="FV125" s="355"/>
      <c r="FW125" s="355"/>
      <c r="FX125" s="355"/>
      <c r="FY125" s="355"/>
      <c r="FZ125" s="355"/>
      <c r="GA125" s="355"/>
      <c r="GB125" s="355"/>
      <c r="GC125" s="355"/>
      <c r="GD125" s="355"/>
      <c r="GE125" s="355"/>
      <c r="GF125" s="355"/>
      <c r="GG125" s="355"/>
      <c r="GH125" s="355"/>
      <c r="GI125" s="355"/>
      <c r="GJ125" s="355"/>
      <c r="GK125" s="355"/>
      <c r="GL125" s="355"/>
      <c r="GM125" s="355"/>
      <c r="GN125" s="355"/>
      <c r="GO125" s="355"/>
      <c r="GP125" s="355"/>
      <c r="GQ125" s="355"/>
      <c r="GR125" s="355"/>
      <c r="GS125" s="355"/>
      <c r="GT125" s="355"/>
      <c r="GU125" s="355"/>
      <c r="GV125" s="355"/>
      <c r="GW125" s="355"/>
      <c r="GX125" s="355"/>
      <c r="GY125" s="355"/>
      <c r="GZ125" s="355"/>
      <c r="HA125" s="355"/>
      <c r="HB125" s="355"/>
      <c r="HC125" s="355"/>
      <c r="HD125" s="355"/>
      <c r="HE125" s="355"/>
      <c r="HF125" s="355"/>
      <c r="HG125" s="355"/>
      <c r="HH125" s="355"/>
      <c r="HI125" s="355"/>
      <c r="HJ125" s="355"/>
      <c r="HK125" s="355"/>
      <c r="HL125" s="355"/>
      <c r="HM125" s="355"/>
      <c r="HN125" s="355"/>
      <c r="HO125" s="355"/>
      <c r="HP125" s="355"/>
      <c r="HQ125" s="355"/>
      <c r="HR125" s="355"/>
      <c r="HS125" s="355"/>
      <c r="HT125" s="355"/>
      <c r="HU125" s="355"/>
      <c r="HV125" s="355"/>
      <c r="HW125" s="355"/>
      <c r="HX125" s="355"/>
      <c r="HY125" s="355"/>
      <c r="HZ125" s="355"/>
      <c r="IA125" s="355"/>
      <c r="IB125" s="355"/>
      <c r="IC125" s="355"/>
      <c r="ID125" s="355"/>
      <c r="IE125" s="355"/>
      <c r="IF125" s="355"/>
      <c r="IG125" s="355"/>
      <c r="IH125" s="355"/>
      <c r="II125" s="355"/>
      <c r="IJ125" s="355"/>
      <c r="IK125" s="355"/>
      <c r="IL125" s="355"/>
      <c r="IM125" s="355"/>
      <c r="IN125" s="355"/>
      <c r="IO125" s="355"/>
      <c r="IP125" s="355"/>
      <c r="IQ125" s="355"/>
      <c r="IR125" s="355"/>
      <c r="IS125" s="355"/>
      <c r="IT125" s="355"/>
      <c r="IU125" s="355"/>
      <c r="IV125" s="355"/>
      <c r="IW125" s="355"/>
      <c r="IX125" s="355"/>
      <c r="IY125" s="355"/>
      <c r="IZ125" s="355"/>
      <c r="JA125" s="355"/>
      <c r="JB125" s="355"/>
      <c r="JC125" s="355"/>
      <c r="JD125" s="355"/>
      <c r="JE125" s="355"/>
      <c r="JF125" s="355"/>
      <c r="JG125" s="355"/>
      <c r="JH125" s="355"/>
      <c r="JI125" s="355"/>
      <c r="JJ125" s="355"/>
    </row>
    <row r="126" spans="3:270">
      <c r="C126" s="355"/>
      <c r="D126" s="355"/>
      <c r="E126" s="355"/>
      <c r="F126" s="355"/>
      <c r="G126" s="355"/>
      <c r="H126" s="355"/>
      <c r="I126" s="355"/>
      <c r="J126" s="355"/>
      <c r="K126" s="355"/>
      <c r="L126" s="355"/>
      <c r="M126" s="355"/>
      <c r="N126" s="355"/>
      <c r="O126" s="355"/>
      <c r="P126" s="355"/>
      <c r="Q126" s="355"/>
      <c r="R126" s="355"/>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355"/>
      <c r="AO126" s="355"/>
      <c r="AP126" s="355"/>
      <c r="AQ126" s="355"/>
      <c r="AR126" s="355"/>
      <c r="AS126" s="355"/>
      <c r="AT126" s="355"/>
      <c r="AU126" s="355"/>
      <c r="AV126" s="355"/>
      <c r="AW126" s="355"/>
      <c r="AX126" s="355"/>
      <c r="AY126" s="355"/>
      <c r="AZ126" s="355"/>
      <c r="BA126" s="355"/>
      <c r="BB126" s="355"/>
      <c r="BC126" s="355"/>
      <c r="BD126" s="355"/>
      <c r="BE126" s="355"/>
      <c r="BF126" s="355"/>
      <c r="BG126" s="355"/>
      <c r="BH126" s="355"/>
      <c r="BI126" s="355"/>
      <c r="BJ126" s="355"/>
      <c r="BK126" s="355"/>
      <c r="BL126" s="355"/>
      <c r="BM126" s="355"/>
      <c r="BN126" s="355"/>
      <c r="BO126" s="355"/>
      <c r="BP126" s="355"/>
      <c r="BQ126" s="355"/>
      <c r="BR126" s="355"/>
      <c r="BS126" s="355"/>
      <c r="BT126" s="355"/>
      <c r="BU126" s="355"/>
      <c r="BV126" s="355"/>
      <c r="BW126" s="355"/>
      <c r="BX126" s="355"/>
      <c r="BY126" s="355"/>
      <c r="BZ126" s="355"/>
      <c r="CA126" s="355"/>
      <c r="CB126" s="355"/>
      <c r="CC126" s="355"/>
      <c r="CD126" s="355"/>
      <c r="CE126" s="355"/>
      <c r="CF126" s="355"/>
      <c r="CG126" s="355"/>
      <c r="CH126" s="355"/>
      <c r="CI126" s="355"/>
      <c r="CJ126" s="355"/>
      <c r="CK126" s="355"/>
      <c r="CL126" s="355"/>
      <c r="CM126" s="355"/>
      <c r="CN126" s="355"/>
      <c r="CO126" s="355"/>
      <c r="CP126" s="355"/>
      <c r="CQ126" s="355"/>
      <c r="CR126" s="355"/>
      <c r="CS126" s="355"/>
      <c r="CT126" s="355"/>
      <c r="CU126" s="355"/>
      <c r="CV126" s="355"/>
      <c r="CW126" s="355"/>
      <c r="CX126" s="355"/>
      <c r="CY126" s="355"/>
      <c r="CZ126" s="355"/>
      <c r="DA126" s="355"/>
      <c r="DB126" s="355"/>
      <c r="DC126" s="355"/>
      <c r="DD126" s="355"/>
      <c r="DE126" s="355"/>
      <c r="DF126" s="355"/>
      <c r="DG126" s="355"/>
      <c r="DH126" s="355"/>
      <c r="DI126" s="355"/>
      <c r="DJ126" s="355"/>
      <c r="DK126" s="355"/>
      <c r="DL126" s="355"/>
      <c r="DM126" s="355"/>
      <c r="DN126" s="355"/>
      <c r="DO126" s="355"/>
      <c r="DP126" s="355"/>
      <c r="DQ126" s="355"/>
      <c r="DR126" s="355"/>
      <c r="DS126" s="355"/>
      <c r="DT126" s="355"/>
      <c r="DU126" s="355"/>
      <c r="DV126" s="355"/>
      <c r="DW126" s="355"/>
      <c r="DX126" s="355"/>
      <c r="DY126" s="355"/>
      <c r="DZ126" s="355"/>
      <c r="EA126" s="355"/>
      <c r="EB126" s="355"/>
      <c r="EC126" s="355"/>
      <c r="ED126" s="355"/>
      <c r="EE126" s="355"/>
      <c r="EF126" s="355"/>
      <c r="EG126" s="355"/>
      <c r="EH126" s="355"/>
      <c r="EI126" s="355"/>
      <c r="EJ126" s="355"/>
      <c r="EK126" s="355"/>
      <c r="EL126" s="355"/>
      <c r="EM126" s="355"/>
      <c r="EN126" s="355"/>
      <c r="EO126" s="355"/>
      <c r="EP126" s="355"/>
      <c r="EQ126" s="355"/>
      <c r="ER126" s="355"/>
      <c r="ES126" s="355"/>
      <c r="ET126" s="355"/>
      <c r="EU126" s="355"/>
      <c r="EV126" s="355"/>
      <c r="EW126" s="355"/>
      <c r="EX126" s="355"/>
      <c r="EY126" s="355"/>
      <c r="EZ126" s="355"/>
      <c r="FA126" s="355"/>
      <c r="FB126" s="355"/>
      <c r="FC126" s="355"/>
      <c r="FD126" s="355"/>
      <c r="FE126" s="355"/>
      <c r="FF126" s="355"/>
      <c r="FG126" s="355"/>
      <c r="FH126" s="355"/>
      <c r="FI126" s="355"/>
      <c r="FJ126" s="355"/>
      <c r="FK126" s="355"/>
      <c r="FL126" s="355"/>
      <c r="FM126" s="355"/>
      <c r="FN126" s="355"/>
      <c r="FO126" s="355"/>
      <c r="FP126" s="355"/>
      <c r="FQ126" s="355"/>
      <c r="FR126" s="355"/>
      <c r="FS126" s="355"/>
      <c r="FT126" s="355"/>
      <c r="FU126" s="355"/>
      <c r="FV126" s="355"/>
      <c r="FW126" s="355"/>
      <c r="FX126" s="355"/>
      <c r="FY126" s="355"/>
      <c r="FZ126" s="355"/>
      <c r="GA126" s="355"/>
      <c r="GB126" s="355"/>
      <c r="GC126" s="355"/>
      <c r="GD126" s="355"/>
      <c r="GE126" s="355"/>
      <c r="GF126" s="355"/>
      <c r="GG126" s="355"/>
      <c r="GH126" s="355"/>
      <c r="GI126" s="355"/>
      <c r="GJ126" s="355"/>
      <c r="GK126" s="355"/>
      <c r="GL126" s="355"/>
      <c r="GM126" s="355"/>
      <c r="GN126" s="355"/>
      <c r="GO126" s="355"/>
      <c r="GP126" s="355"/>
      <c r="GQ126" s="355"/>
      <c r="GR126" s="355"/>
      <c r="GS126" s="355"/>
      <c r="GT126" s="355"/>
      <c r="GU126" s="355"/>
      <c r="GV126" s="355"/>
      <c r="GW126" s="355"/>
      <c r="GX126" s="355"/>
      <c r="GY126" s="355"/>
      <c r="GZ126" s="355"/>
      <c r="HA126" s="355"/>
      <c r="HB126" s="355"/>
      <c r="HC126" s="355"/>
      <c r="HD126" s="355"/>
      <c r="HE126" s="355"/>
      <c r="HF126" s="355"/>
      <c r="HG126" s="355"/>
      <c r="HH126" s="355"/>
      <c r="HI126" s="355"/>
      <c r="HJ126" s="355"/>
      <c r="HK126" s="355"/>
      <c r="HL126" s="355"/>
      <c r="HM126" s="355"/>
      <c r="HN126" s="355"/>
      <c r="HO126" s="355"/>
      <c r="HP126" s="355"/>
      <c r="HQ126" s="355"/>
      <c r="HR126" s="355"/>
      <c r="HS126" s="355"/>
      <c r="HT126" s="355"/>
      <c r="HU126" s="355"/>
      <c r="HV126" s="355"/>
      <c r="HW126" s="355"/>
      <c r="HX126" s="355"/>
      <c r="HY126" s="355"/>
      <c r="HZ126" s="355"/>
      <c r="IA126" s="355"/>
      <c r="IB126" s="355"/>
      <c r="IC126" s="355"/>
      <c r="ID126" s="355"/>
      <c r="IE126" s="355"/>
      <c r="IF126" s="355"/>
      <c r="IG126" s="355"/>
      <c r="IH126" s="355"/>
      <c r="II126" s="355"/>
      <c r="IJ126" s="355"/>
      <c r="IK126" s="355"/>
      <c r="IL126" s="355"/>
      <c r="IM126" s="355"/>
      <c r="IN126" s="355"/>
      <c r="IO126" s="355"/>
      <c r="IP126" s="355"/>
      <c r="IQ126" s="355"/>
      <c r="IR126" s="355"/>
      <c r="IS126" s="355"/>
      <c r="IT126" s="355"/>
      <c r="IU126" s="355"/>
      <c r="IV126" s="355"/>
      <c r="IW126" s="355"/>
      <c r="IX126" s="355"/>
      <c r="IY126" s="355"/>
      <c r="IZ126" s="355"/>
      <c r="JA126" s="355"/>
      <c r="JB126" s="355"/>
      <c r="JC126" s="355"/>
      <c r="JD126" s="355"/>
      <c r="JE126" s="355"/>
      <c r="JF126" s="355"/>
      <c r="JG126" s="355"/>
      <c r="JH126" s="355"/>
      <c r="JI126" s="355"/>
      <c r="JJ126" s="355"/>
    </row>
    <row r="127" spans="3:270">
      <c r="C127" s="355"/>
      <c r="D127" s="355"/>
      <c r="E127" s="355"/>
      <c r="F127" s="355"/>
      <c r="G127" s="355"/>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5"/>
      <c r="AY127" s="355"/>
      <c r="AZ127" s="355"/>
      <c r="BA127" s="355"/>
      <c r="BB127" s="355"/>
      <c r="BC127" s="355"/>
      <c r="BD127" s="355"/>
      <c r="BE127" s="355"/>
      <c r="BF127" s="355"/>
      <c r="BG127" s="355"/>
      <c r="BH127" s="355"/>
      <c r="BI127" s="355"/>
      <c r="BJ127" s="355"/>
      <c r="BK127" s="355"/>
      <c r="BL127" s="355"/>
      <c r="BM127" s="355"/>
      <c r="BN127" s="355"/>
      <c r="BO127" s="355"/>
      <c r="BP127" s="355"/>
      <c r="BQ127" s="355"/>
      <c r="BR127" s="355"/>
      <c r="BS127" s="355"/>
      <c r="BT127" s="355"/>
      <c r="BU127" s="355"/>
      <c r="BV127" s="355"/>
      <c r="BW127" s="355"/>
      <c r="BX127" s="355"/>
      <c r="BY127" s="355"/>
      <c r="BZ127" s="355"/>
      <c r="CA127" s="355"/>
      <c r="CB127" s="355"/>
      <c r="CC127" s="355"/>
      <c r="CD127" s="355"/>
      <c r="CE127" s="355"/>
      <c r="CF127" s="355"/>
      <c r="CG127" s="355"/>
      <c r="CH127" s="355"/>
      <c r="CI127" s="355"/>
      <c r="CJ127" s="355"/>
      <c r="CK127" s="355"/>
      <c r="CL127" s="355"/>
      <c r="CM127" s="355"/>
      <c r="CN127" s="355"/>
      <c r="CO127" s="355"/>
      <c r="CP127" s="355"/>
      <c r="CQ127" s="355"/>
      <c r="CR127" s="355"/>
      <c r="CS127" s="355"/>
      <c r="CT127" s="355"/>
      <c r="CU127" s="355"/>
      <c r="CV127" s="355"/>
      <c r="CW127" s="355"/>
      <c r="CX127" s="355"/>
      <c r="CY127" s="355"/>
      <c r="CZ127" s="355"/>
      <c r="DA127" s="355"/>
      <c r="DB127" s="355"/>
      <c r="DC127" s="355"/>
      <c r="DD127" s="355"/>
      <c r="DE127" s="355"/>
      <c r="DF127" s="355"/>
      <c r="DG127" s="355"/>
      <c r="DH127" s="355"/>
      <c r="DI127" s="355"/>
      <c r="DJ127" s="355"/>
      <c r="DK127" s="355"/>
      <c r="DL127" s="355"/>
      <c r="DM127" s="355"/>
      <c r="DN127" s="355"/>
      <c r="DO127" s="355"/>
      <c r="DP127" s="355"/>
      <c r="DQ127" s="355"/>
      <c r="DR127" s="355"/>
      <c r="DS127" s="355"/>
      <c r="DT127" s="355"/>
      <c r="DU127" s="355"/>
      <c r="DV127" s="355"/>
      <c r="DW127" s="355"/>
      <c r="DX127" s="355"/>
      <c r="DY127" s="355"/>
      <c r="DZ127" s="355"/>
      <c r="EA127" s="355"/>
      <c r="EB127" s="355"/>
      <c r="EC127" s="355"/>
      <c r="ED127" s="355"/>
      <c r="EE127" s="355"/>
      <c r="EF127" s="355"/>
      <c r="EG127" s="355"/>
      <c r="EH127" s="355"/>
      <c r="EI127" s="355"/>
      <c r="EJ127" s="355"/>
      <c r="EK127" s="355"/>
      <c r="EL127" s="355"/>
      <c r="EM127" s="355"/>
      <c r="EN127" s="355"/>
      <c r="EO127" s="355"/>
      <c r="EP127" s="355"/>
      <c r="EQ127" s="355"/>
      <c r="ER127" s="355"/>
      <c r="ES127" s="355"/>
      <c r="ET127" s="355"/>
      <c r="EU127" s="355"/>
      <c r="EV127" s="355"/>
      <c r="EW127" s="355"/>
      <c r="EX127" s="355"/>
      <c r="EY127" s="355"/>
      <c r="EZ127" s="355"/>
      <c r="FA127" s="355"/>
      <c r="FB127" s="355"/>
      <c r="FC127" s="355"/>
      <c r="FD127" s="355"/>
      <c r="FE127" s="355"/>
      <c r="FF127" s="355"/>
      <c r="FG127" s="355"/>
      <c r="FH127" s="355"/>
      <c r="FI127" s="355"/>
      <c r="FJ127" s="355"/>
      <c r="FK127" s="355"/>
      <c r="FL127" s="355"/>
      <c r="FM127" s="355"/>
      <c r="FN127" s="355"/>
      <c r="FO127" s="355"/>
      <c r="FP127" s="355"/>
      <c r="FQ127" s="355"/>
      <c r="FR127" s="355"/>
      <c r="FS127" s="355"/>
      <c r="FT127" s="355"/>
      <c r="FU127" s="355"/>
      <c r="FV127" s="355"/>
      <c r="FW127" s="355"/>
      <c r="FX127" s="355"/>
      <c r="FY127" s="355"/>
      <c r="FZ127" s="355"/>
      <c r="GA127" s="355"/>
      <c r="GB127" s="355"/>
      <c r="GC127" s="355"/>
      <c r="GD127" s="355"/>
      <c r="GE127" s="355"/>
      <c r="GF127" s="355"/>
      <c r="GG127" s="355"/>
      <c r="GH127" s="355"/>
      <c r="GI127" s="355"/>
      <c r="GJ127" s="355"/>
      <c r="GK127" s="355"/>
      <c r="GL127" s="355"/>
      <c r="GM127" s="355"/>
      <c r="GN127" s="355"/>
      <c r="GO127" s="355"/>
      <c r="GP127" s="355"/>
      <c r="GQ127" s="355"/>
      <c r="GR127" s="355"/>
      <c r="GS127" s="355"/>
      <c r="GT127" s="355"/>
      <c r="GU127" s="355"/>
      <c r="GV127" s="355"/>
      <c r="GW127" s="355"/>
      <c r="GX127" s="355"/>
      <c r="GY127" s="355"/>
      <c r="GZ127" s="355"/>
      <c r="HA127" s="355"/>
      <c r="HB127" s="355"/>
      <c r="HC127" s="355"/>
      <c r="HD127" s="355"/>
      <c r="HE127" s="355"/>
      <c r="HF127" s="355"/>
      <c r="HG127" s="355"/>
      <c r="HH127" s="355"/>
      <c r="HI127" s="355"/>
      <c r="HJ127" s="355"/>
      <c r="HK127" s="355"/>
      <c r="HL127" s="355"/>
      <c r="HM127" s="355"/>
      <c r="HN127" s="355"/>
      <c r="HO127" s="355"/>
      <c r="HP127" s="355"/>
      <c r="HQ127" s="355"/>
      <c r="HR127" s="355"/>
      <c r="HS127" s="355"/>
      <c r="HT127" s="355"/>
      <c r="HU127" s="355"/>
      <c r="HV127" s="355"/>
      <c r="HW127" s="355"/>
      <c r="HX127" s="355"/>
      <c r="HY127" s="355"/>
      <c r="HZ127" s="355"/>
      <c r="IA127" s="355"/>
      <c r="IB127" s="355"/>
      <c r="IC127" s="355"/>
      <c r="ID127" s="355"/>
      <c r="IE127" s="355"/>
      <c r="IF127" s="355"/>
      <c r="IG127" s="355"/>
      <c r="IH127" s="355"/>
      <c r="II127" s="355"/>
      <c r="IJ127" s="355"/>
      <c r="IK127" s="355"/>
      <c r="IL127" s="355"/>
      <c r="IM127" s="355"/>
      <c r="IN127" s="355"/>
      <c r="IO127" s="355"/>
      <c r="IP127" s="355"/>
      <c r="IQ127" s="355"/>
      <c r="IR127" s="355"/>
      <c r="IS127" s="355"/>
      <c r="IT127" s="355"/>
      <c r="IU127" s="355"/>
      <c r="IV127" s="355"/>
      <c r="IW127" s="355"/>
      <c r="IX127" s="355"/>
      <c r="IY127" s="355"/>
      <c r="IZ127" s="355"/>
      <c r="JA127" s="355"/>
      <c r="JB127" s="355"/>
      <c r="JC127" s="355"/>
      <c r="JD127" s="355"/>
      <c r="JE127" s="355"/>
      <c r="JF127" s="355"/>
      <c r="JG127" s="355"/>
      <c r="JH127" s="355"/>
      <c r="JI127" s="355"/>
      <c r="JJ127" s="355"/>
    </row>
    <row r="128" spans="3:270">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5"/>
      <c r="AY128" s="355"/>
      <c r="AZ128" s="355"/>
      <c r="BA128" s="355"/>
      <c r="BB128" s="355"/>
      <c r="BC128" s="355"/>
      <c r="BD128" s="355"/>
      <c r="BE128" s="355"/>
      <c r="BF128" s="355"/>
      <c r="BG128" s="355"/>
      <c r="BH128" s="355"/>
      <c r="BI128" s="355"/>
      <c r="BJ128" s="355"/>
      <c r="BK128" s="355"/>
      <c r="BL128" s="355"/>
      <c r="BM128" s="355"/>
      <c r="BN128" s="355"/>
      <c r="BO128" s="355"/>
      <c r="BP128" s="355"/>
      <c r="BQ128" s="355"/>
      <c r="BR128" s="355"/>
      <c r="BS128" s="355"/>
      <c r="BT128" s="355"/>
      <c r="BU128" s="355"/>
      <c r="BV128" s="355"/>
      <c r="BW128" s="355"/>
      <c r="BX128" s="355"/>
      <c r="BY128" s="355"/>
      <c r="BZ128" s="355"/>
      <c r="CA128" s="355"/>
      <c r="CB128" s="355"/>
      <c r="CC128" s="355"/>
      <c r="CD128" s="355"/>
      <c r="CE128" s="355"/>
      <c r="CF128" s="355"/>
      <c r="CG128" s="355"/>
      <c r="CH128" s="355"/>
      <c r="CI128" s="355"/>
      <c r="CJ128" s="355"/>
      <c r="CK128" s="355"/>
      <c r="CL128" s="355"/>
      <c r="CM128" s="355"/>
      <c r="CN128" s="355"/>
      <c r="CO128" s="355"/>
      <c r="CP128" s="355"/>
      <c r="CQ128" s="355"/>
      <c r="CR128" s="355"/>
      <c r="CS128" s="355"/>
      <c r="CT128" s="355"/>
      <c r="CU128" s="355"/>
      <c r="CV128" s="355"/>
      <c r="CW128" s="355"/>
      <c r="CX128" s="355"/>
      <c r="CY128" s="355"/>
      <c r="CZ128" s="355"/>
      <c r="DA128" s="355"/>
      <c r="DB128" s="355"/>
      <c r="DC128" s="355"/>
      <c r="DD128" s="355"/>
      <c r="DE128" s="355"/>
      <c r="DF128" s="355"/>
      <c r="DG128" s="355"/>
      <c r="DH128" s="355"/>
      <c r="DI128" s="355"/>
      <c r="DJ128" s="355"/>
      <c r="DK128" s="355"/>
      <c r="DL128" s="355"/>
      <c r="DM128" s="355"/>
      <c r="DN128" s="355"/>
      <c r="DO128" s="355"/>
      <c r="DP128" s="355"/>
      <c r="DQ128" s="355"/>
      <c r="DR128" s="355"/>
      <c r="DS128" s="355"/>
      <c r="DT128" s="355"/>
      <c r="DU128" s="355"/>
      <c r="DV128" s="355"/>
      <c r="DW128" s="355"/>
      <c r="DX128" s="355"/>
      <c r="DY128" s="355"/>
      <c r="DZ128" s="355"/>
      <c r="EA128" s="355"/>
      <c r="EB128" s="355"/>
      <c r="EC128" s="355"/>
      <c r="ED128" s="355"/>
      <c r="EE128" s="355"/>
      <c r="EF128" s="355"/>
      <c r="EG128" s="355"/>
      <c r="EH128" s="355"/>
      <c r="EI128" s="355"/>
      <c r="EJ128" s="355"/>
      <c r="EK128" s="355"/>
      <c r="EL128" s="355"/>
      <c r="EM128" s="355"/>
      <c r="EN128" s="355"/>
      <c r="EO128" s="355"/>
      <c r="EP128" s="355"/>
      <c r="EQ128" s="355"/>
      <c r="ER128" s="355"/>
      <c r="ES128" s="355"/>
      <c r="ET128" s="355"/>
      <c r="EU128" s="355"/>
      <c r="EV128" s="355"/>
      <c r="EW128" s="355"/>
      <c r="EX128" s="355"/>
      <c r="EY128" s="355"/>
      <c r="EZ128" s="355"/>
      <c r="FA128" s="355"/>
      <c r="FB128" s="355"/>
      <c r="FC128" s="355"/>
      <c r="FD128" s="355"/>
      <c r="FE128" s="355"/>
      <c r="FF128" s="355"/>
      <c r="FG128" s="355"/>
      <c r="FH128" s="355"/>
      <c r="FI128" s="355"/>
      <c r="FJ128" s="355"/>
      <c r="FK128" s="355"/>
      <c r="FL128" s="355"/>
      <c r="FM128" s="355"/>
      <c r="FN128" s="355"/>
      <c r="FO128" s="355"/>
      <c r="FP128" s="355"/>
      <c r="FQ128" s="355"/>
      <c r="FR128" s="355"/>
      <c r="FS128" s="355"/>
      <c r="FT128" s="355"/>
      <c r="FU128" s="355"/>
      <c r="FV128" s="355"/>
      <c r="FW128" s="355"/>
      <c r="FX128" s="355"/>
      <c r="FY128" s="355"/>
      <c r="FZ128" s="355"/>
      <c r="GA128" s="355"/>
      <c r="GB128" s="355"/>
      <c r="GC128" s="355"/>
      <c r="GD128" s="355"/>
      <c r="GE128" s="355"/>
      <c r="GF128" s="355"/>
      <c r="GG128" s="355"/>
      <c r="GH128" s="355"/>
      <c r="GI128" s="355"/>
      <c r="GJ128" s="355"/>
      <c r="GK128" s="355"/>
      <c r="GL128" s="355"/>
      <c r="GM128" s="355"/>
      <c r="GN128" s="355"/>
      <c r="GO128" s="355"/>
      <c r="GP128" s="355"/>
      <c r="GQ128" s="355"/>
      <c r="GR128" s="355"/>
      <c r="GS128" s="355"/>
      <c r="GT128" s="355"/>
      <c r="GU128" s="355"/>
      <c r="GV128" s="355"/>
      <c r="GW128" s="355"/>
      <c r="GX128" s="355"/>
      <c r="GY128" s="355"/>
      <c r="GZ128" s="355"/>
      <c r="HA128" s="355"/>
      <c r="HB128" s="355"/>
      <c r="HC128" s="355"/>
      <c r="HD128" s="355"/>
      <c r="HE128" s="355"/>
      <c r="HF128" s="355"/>
      <c r="HG128" s="355"/>
      <c r="HH128" s="355"/>
      <c r="HI128" s="355"/>
      <c r="HJ128" s="355"/>
      <c r="HK128" s="355"/>
      <c r="HL128" s="355"/>
      <c r="HM128" s="355"/>
      <c r="HN128" s="355"/>
      <c r="HO128" s="355"/>
      <c r="HP128" s="355"/>
      <c r="HQ128" s="355"/>
      <c r="HR128" s="355"/>
      <c r="HS128" s="355"/>
      <c r="HT128" s="355"/>
      <c r="HU128" s="355"/>
      <c r="HV128" s="355"/>
      <c r="HW128" s="355"/>
      <c r="HX128" s="355"/>
      <c r="HY128" s="355"/>
      <c r="HZ128" s="355"/>
      <c r="IA128" s="355"/>
      <c r="IB128" s="355"/>
      <c r="IC128" s="355"/>
      <c r="ID128" s="355"/>
      <c r="IE128" s="355"/>
      <c r="IF128" s="355"/>
      <c r="IG128" s="355"/>
      <c r="IH128" s="355"/>
      <c r="II128" s="355"/>
      <c r="IJ128" s="355"/>
      <c r="IK128" s="355"/>
      <c r="IL128" s="355"/>
      <c r="IM128" s="355"/>
      <c r="IN128" s="355"/>
      <c r="IO128" s="355"/>
      <c r="IP128" s="355"/>
      <c r="IQ128" s="355"/>
      <c r="IR128" s="355"/>
      <c r="IS128" s="355"/>
      <c r="IT128" s="355"/>
      <c r="IU128" s="355"/>
      <c r="IV128" s="355"/>
      <c r="IW128" s="355"/>
      <c r="IX128" s="355"/>
      <c r="IY128" s="355"/>
      <c r="IZ128" s="355"/>
      <c r="JA128" s="355"/>
      <c r="JB128" s="355"/>
      <c r="JC128" s="355"/>
      <c r="JD128" s="355"/>
      <c r="JE128" s="355"/>
      <c r="JF128" s="355"/>
      <c r="JG128" s="355"/>
      <c r="JH128" s="355"/>
      <c r="JI128" s="355"/>
      <c r="JJ128" s="355"/>
    </row>
    <row r="129" spans="3:270">
      <c r="C129" s="355"/>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5"/>
      <c r="AF129" s="355"/>
      <c r="AG129" s="355"/>
      <c r="AH129" s="355"/>
      <c r="AI129" s="355"/>
      <c r="AJ129" s="355"/>
      <c r="AK129" s="355"/>
      <c r="AL129" s="355"/>
      <c r="AM129" s="355"/>
      <c r="AN129" s="355"/>
      <c r="AO129" s="355"/>
      <c r="AP129" s="355"/>
      <c r="AQ129" s="355"/>
      <c r="AR129" s="355"/>
      <c r="AS129" s="355"/>
      <c r="AT129" s="355"/>
      <c r="AU129" s="355"/>
      <c r="AV129" s="355"/>
      <c r="AW129" s="355"/>
      <c r="AX129" s="355"/>
      <c r="AY129" s="355"/>
      <c r="AZ129" s="355"/>
      <c r="BA129" s="355"/>
      <c r="BB129" s="355"/>
      <c r="BC129" s="355"/>
      <c r="BD129" s="355"/>
      <c r="BE129" s="355"/>
      <c r="BF129" s="355"/>
      <c r="BG129" s="355"/>
      <c r="BH129" s="355"/>
      <c r="BI129" s="355"/>
      <c r="BJ129" s="355"/>
      <c r="BK129" s="355"/>
      <c r="BL129" s="355"/>
      <c r="BM129" s="355"/>
      <c r="BN129" s="355"/>
      <c r="BO129" s="355"/>
      <c r="BP129" s="355"/>
      <c r="BQ129" s="355"/>
      <c r="BR129" s="355"/>
      <c r="BS129" s="355"/>
      <c r="BT129" s="355"/>
      <c r="BU129" s="355"/>
      <c r="BV129" s="355"/>
      <c r="BW129" s="355"/>
      <c r="BX129" s="355"/>
      <c r="BY129" s="355"/>
      <c r="BZ129" s="355"/>
      <c r="CA129" s="355"/>
      <c r="CB129" s="355"/>
      <c r="CC129" s="355"/>
      <c r="CD129" s="355"/>
      <c r="CE129" s="355"/>
      <c r="CF129" s="355"/>
      <c r="CG129" s="355"/>
      <c r="CH129" s="355"/>
      <c r="CI129" s="355"/>
      <c r="CJ129" s="355"/>
      <c r="CK129" s="355"/>
      <c r="CL129" s="355"/>
      <c r="CM129" s="355"/>
      <c r="CN129" s="355"/>
      <c r="CO129" s="355"/>
      <c r="CP129" s="355"/>
      <c r="CQ129" s="355"/>
      <c r="CR129" s="355"/>
      <c r="CS129" s="355"/>
      <c r="CT129" s="355"/>
      <c r="CU129" s="355"/>
      <c r="CV129" s="355"/>
      <c r="CW129" s="355"/>
      <c r="CX129" s="355"/>
      <c r="CY129" s="355"/>
      <c r="CZ129" s="355"/>
      <c r="DA129" s="355"/>
      <c r="DB129" s="355"/>
      <c r="DC129" s="355"/>
      <c r="DD129" s="355"/>
      <c r="DE129" s="355"/>
      <c r="DF129" s="355"/>
      <c r="DG129" s="355"/>
      <c r="DH129" s="355"/>
      <c r="DI129" s="355"/>
      <c r="DJ129" s="355"/>
      <c r="DK129" s="355"/>
      <c r="DL129" s="355"/>
      <c r="DM129" s="355"/>
      <c r="DN129" s="355"/>
      <c r="DO129" s="355"/>
      <c r="DP129" s="355"/>
      <c r="DQ129" s="355"/>
      <c r="DR129" s="355"/>
      <c r="DS129" s="355"/>
      <c r="DT129" s="355"/>
      <c r="DU129" s="355"/>
      <c r="DV129" s="355"/>
      <c r="DW129" s="355"/>
      <c r="DX129" s="355"/>
      <c r="DY129" s="355"/>
      <c r="DZ129" s="355"/>
      <c r="EA129" s="355"/>
      <c r="EB129" s="355"/>
      <c r="EC129" s="355"/>
      <c r="ED129" s="355"/>
      <c r="EE129" s="355"/>
      <c r="EF129" s="355"/>
      <c r="EG129" s="355"/>
      <c r="EH129" s="355"/>
      <c r="EI129" s="355"/>
      <c r="EJ129" s="355"/>
      <c r="EK129" s="355"/>
      <c r="EL129" s="355"/>
      <c r="EM129" s="355"/>
      <c r="EN129" s="355"/>
      <c r="EO129" s="355"/>
      <c r="EP129" s="355"/>
      <c r="EQ129" s="355"/>
      <c r="ER129" s="355"/>
      <c r="ES129" s="355"/>
      <c r="ET129" s="355"/>
      <c r="EU129" s="355"/>
      <c r="EV129" s="355"/>
      <c r="EW129" s="355"/>
      <c r="EX129" s="355"/>
      <c r="EY129" s="355"/>
      <c r="EZ129" s="355"/>
      <c r="FA129" s="355"/>
      <c r="FB129" s="355"/>
      <c r="FC129" s="355"/>
      <c r="FD129" s="355"/>
      <c r="FE129" s="355"/>
      <c r="FF129" s="355"/>
      <c r="FG129" s="355"/>
      <c r="FH129" s="355"/>
      <c r="FI129" s="355"/>
      <c r="FJ129" s="355"/>
      <c r="FK129" s="355"/>
      <c r="FL129" s="355"/>
      <c r="FM129" s="355"/>
      <c r="FN129" s="355"/>
      <c r="FO129" s="355"/>
      <c r="FP129" s="355"/>
      <c r="FQ129" s="355"/>
      <c r="FR129" s="355"/>
      <c r="FS129" s="355"/>
      <c r="FT129" s="355"/>
      <c r="FU129" s="355"/>
      <c r="FV129" s="355"/>
      <c r="FW129" s="355"/>
      <c r="FX129" s="355"/>
      <c r="FY129" s="355"/>
      <c r="FZ129" s="355"/>
      <c r="GA129" s="355"/>
      <c r="GB129" s="355"/>
      <c r="GC129" s="355"/>
      <c r="GD129" s="355"/>
      <c r="GE129" s="355"/>
      <c r="GF129" s="355"/>
      <c r="GG129" s="355"/>
      <c r="GH129" s="355"/>
      <c r="GI129" s="355"/>
      <c r="GJ129" s="355"/>
      <c r="GK129" s="355"/>
      <c r="GL129" s="355"/>
      <c r="GM129" s="355"/>
      <c r="GN129" s="355"/>
      <c r="GO129" s="355"/>
      <c r="GP129" s="355"/>
      <c r="GQ129" s="355"/>
      <c r="GR129" s="355"/>
      <c r="GS129" s="355"/>
      <c r="GT129" s="355"/>
      <c r="GU129" s="355"/>
      <c r="GV129" s="355"/>
      <c r="GW129" s="355"/>
      <c r="GX129" s="355"/>
      <c r="GY129" s="355"/>
      <c r="GZ129" s="355"/>
      <c r="HA129" s="355"/>
      <c r="HB129" s="355"/>
      <c r="HC129" s="355"/>
      <c r="HD129" s="355"/>
      <c r="HE129" s="355"/>
      <c r="HF129" s="355"/>
      <c r="HG129" s="355"/>
      <c r="HH129" s="355"/>
      <c r="HI129" s="355"/>
      <c r="HJ129" s="355"/>
      <c r="HK129" s="355"/>
      <c r="HL129" s="355"/>
      <c r="HM129" s="355"/>
      <c r="HN129" s="355"/>
      <c r="HO129" s="355"/>
      <c r="HP129" s="355"/>
      <c r="HQ129" s="355"/>
      <c r="HR129" s="355"/>
      <c r="HS129" s="355"/>
      <c r="HT129" s="355"/>
      <c r="HU129" s="355"/>
      <c r="HV129" s="355"/>
      <c r="HW129" s="355"/>
      <c r="HX129" s="355"/>
      <c r="HY129" s="355"/>
      <c r="HZ129" s="355"/>
      <c r="IA129" s="355"/>
      <c r="IB129" s="355"/>
      <c r="IC129" s="355"/>
      <c r="ID129" s="355"/>
      <c r="IE129" s="355"/>
      <c r="IF129" s="355"/>
      <c r="IG129" s="355"/>
      <c r="IH129" s="355"/>
      <c r="II129" s="355"/>
      <c r="IJ129" s="355"/>
      <c r="IK129" s="355"/>
      <c r="IL129" s="355"/>
      <c r="IM129" s="355"/>
      <c r="IN129" s="355"/>
      <c r="IO129" s="355"/>
      <c r="IP129" s="355"/>
      <c r="IQ129" s="355"/>
      <c r="IR129" s="355"/>
      <c r="IS129" s="355"/>
      <c r="IT129" s="355"/>
      <c r="IU129" s="355"/>
      <c r="IV129" s="355"/>
      <c r="IW129" s="355"/>
      <c r="IX129" s="355"/>
      <c r="IY129" s="355"/>
      <c r="IZ129" s="355"/>
      <c r="JA129" s="355"/>
      <c r="JB129" s="355"/>
      <c r="JC129" s="355"/>
      <c r="JD129" s="355"/>
      <c r="JE129" s="355"/>
      <c r="JF129" s="355"/>
      <c r="JG129" s="355"/>
      <c r="JH129" s="355"/>
      <c r="JI129" s="355"/>
      <c r="JJ129" s="355"/>
    </row>
    <row r="130" spans="3:270">
      <c r="C130" s="355"/>
      <c r="D130" s="355"/>
      <c r="E130" s="355"/>
      <c r="F130" s="355"/>
      <c r="G130" s="355"/>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5"/>
      <c r="AY130" s="355"/>
      <c r="AZ130" s="355"/>
      <c r="BA130" s="355"/>
      <c r="BB130" s="355"/>
      <c r="BC130" s="355"/>
      <c r="BD130" s="355"/>
      <c r="BE130" s="355"/>
      <c r="BF130" s="355"/>
      <c r="BG130" s="355"/>
      <c r="BH130" s="355"/>
      <c r="BI130" s="355"/>
      <c r="BJ130" s="355"/>
      <c r="BK130" s="355"/>
      <c r="BL130" s="355"/>
      <c r="BM130" s="355"/>
      <c r="BN130" s="355"/>
      <c r="BO130" s="355"/>
      <c r="BP130" s="355"/>
      <c r="BQ130" s="355"/>
      <c r="BR130" s="355"/>
      <c r="BS130" s="355"/>
      <c r="BT130" s="355"/>
      <c r="BU130" s="355"/>
      <c r="BV130" s="355"/>
      <c r="BW130" s="355"/>
      <c r="BX130" s="355"/>
      <c r="BY130" s="355"/>
      <c r="BZ130" s="355"/>
      <c r="CA130" s="355"/>
      <c r="CB130" s="355"/>
      <c r="CC130" s="355"/>
      <c r="CD130" s="355"/>
      <c r="CE130" s="355"/>
      <c r="CF130" s="355"/>
      <c r="CG130" s="355"/>
      <c r="CH130" s="355"/>
      <c r="CI130" s="355"/>
      <c r="CJ130" s="355"/>
      <c r="CK130" s="355"/>
      <c r="CL130" s="355"/>
      <c r="CM130" s="355"/>
      <c r="CN130" s="355"/>
      <c r="CO130" s="355"/>
      <c r="CP130" s="355"/>
      <c r="CQ130" s="355"/>
      <c r="CR130" s="355"/>
      <c r="CS130" s="355"/>
      <c r="CT130" s="355"/>
      <c r="CU130" s="355"/>
      <c r="CV130" s="355"/>
      <c r="CW130" s="355"/>
      <c r="CX130" s="355"/>
      <c r="CY130" s="355"/>
      <c r="CZ130" s="355"/>
      <c r="DA130" s="355"/>
      <c r="DB130" s="355"/>
      <c r="DC130" s="355"/>
      <c r="DD130" s="355"/>
      <c r="DE130" s="355"/>
      <c r="DF130" s="355"/>
      <c r="DG130" s="355"/>
      <c r="DH130" s="355"/>
      <c r="DI130" s="355"/>
      <c r="DJ130" s="355"/>
      <c r="DK130" s="355"/>
      <c r="DL130" s="355"/>
      <c r="DM130" s="355"/>
      <c r="DN130" s="355"/>
      <c r="DO130" s="355"/>
      <c r="DP130" s="355"/>
      <c r="DQ130" s="355"/>
      <c r="DR130" s="355"/>
      <c r="DS130" s="355"/>
      <c r="DT130" s="355"/>
      <c r="DU130" s="355"/>
      <c r="DV130" s="355"/>
      <c r="DW130" s="355"/>
      <c r="DX130" s="355"/>
      <c r="DY130" s="355"/>
      <c r="DZ130" s="355"/>
      <c r="EA130" s="355"/>
      <c r="EB130" s="355"/>
      <c r="EC130" s="355"/>
      <c r="ED130" s="355"/>
      <c r="EE130" s="355"/>
      <c r="EF130" s="355"/>
      <c r="EG130" s="355"/>
      <c r="EH130" s="355"/>
      <c r="EI130" s="355"/>
      <c r="EJ130" s="355"/>
      <c r="EK130" s="355"/>
      <c r="EL130" s="355"/>
      <c r="EM130" s="355"/>
      <c r="EN130" s="355"/>
      <c r="EO130" s="355"/>
      <c r="EP130" s="355"/>
      <c r="EQ130" s="355"/>
      <c r="ER130" s="355"/>
      <c r="ES130" s="355"/>
      <c r="ET130" s="355"/>
      <c r="EU130" s="355"/>
      <c r="EV130" s="355"/>
      <c r="EW130" s="355"/>
      <c r="EX130" s="355"/>
      <c r="EY130" s="355"/>
      <c r="EZ130" s="355"/>
      <c r="FA130" s="355"/>
      <c r="FB130" s="355"/>
      <c r="FC130" s="355"/>
      <c r="FD130" s="355"/>
      <c r="FE130" s="355"/>
      <c r="FF130" s="355"/>
      <c r="FG130" s="355"/>
      <c r="FH130" s="355"/>
      <c r="FI130" s="355"/>
      <c r="FJ130" s="355"/>
      <c r="FK130" s="355"/>
      <c r="FL130" s="355"/>
      <c r="FM130" s="355"/>
      <c r="FN130" s="355"/>
      <c r="FO130" s="355"/>
      <c r="FP130" s="355"/>
      <c r="FQ130" s="355"/>
      <c r="FR130" s="355"/>
      <c r="FS130" s="355"/>
      <c r="FT130" s="355"/>
      <c r="FU130" s="355"/>
      <c r="FV130" s="355"/>
      <c r="FW130" s="355"/>
      <c r="FX130" s="355"/>
      <c r="FY130" s="355"/>
      <c r="FZ130" s="355"/>
      <c r="GA130" s="355"/>
      <c r="GB130" s="355"/>
      <c r="GC130" s="355"/>
      <c r="GD130" s="355"/>
      <c r="GE130" s="355"/>
      <c r="GF130" s="355"/>
      <c r="GG130" s="355"/>
      <c r="GH130" s="355"/>
      <c r="GI130" s="355"/>
      <c r="GJ130" s="355"/>
      <c r="GK130" s="355"/>
      <c r="GL130" s="355"/>
      <c r="GM130" s="355"/>
      <c r="GN130" s="355"/>
      <c r="GO130" s="355"/>
      <c r="GP130" s="355"/>
      <c r="GQ130" s="355"/>
      <c r="GR130" s="355"/>
      <c r="GS130" s="355"/>
      <c r="GT130" s="355"/>
      <c r="GU130" s="355"/>
      <c r="GV130" s="355"/>
      <c r="GW130" s="355"/>
      <c r="GX130" s="355"/>
      <c r="GY130" s="355"/>
      <c r="GZ130" s="355"/>
      <c r="HA130" s="355"/>
      <c r="HB130" s="355"/>
      <c r="HC130" s="355"/>
      <c r="HD130" s="355"/>
      <c r="HE130" s="355"/>
      <c r="HF130" s="355"/>
      <c r="HG130" s="355"/>
      <c r="HH130" s="355"/>
      <c r="HI130" s="355"/>
      <c r="HJ130" s="355"/>
      <c r="HK130" s="355"/>
      <c r="HL130" s="355"/>
      <c r="HM130" s="355"/>
      <c r="HN130" s="355"/>
      <c r="HO130" s="355"/>
      <c r="HP130" s="355"/>
      <c r="HQ130" s="355"/>
      <c r="HR130" s="355"/>
      <c r="HS130" s="355"/>
      <c r="HT130" s="355"/>
      <c r="HU130" s="355"/>
      <c r="HV130" s="355"/>
      <c r="HW130" s="355"/>
      <c r="HX130" s="355"/>
      <c r="HY130" s="355"/>
      <c r="HZ130" s="355"/>
      <c r="IA130" s="355"/>
      <c r="IB130" s="355"/>
      <c r="IC130" s="355"/>
      <c r="ID130" s="355"/>
      <c r="IE130" s="355"/>
      <c r="IF130" s="355"/>
      <c r="IG130" s="355"/>
      <c r="IH130" s="355"/>
      <c r="II130" s="355"/>
      <c r="IJ130" s="355"/>
      <c r="IK130" s="355"/>
      <c r="IL130" s="355"/>
      <c r="IM130" s="355"/>
      <c r="IN130" s="355"/>
      <c r="IO130" s="355"/>
      <c r="IP130" s="355"/>
      <c r="IQ130" s="355"/>
      <c r="IR130" s="355"/>
      <c r="IS130" s="355"/>
      <c r="IT130" s="355"/>
      <c r="IU130" s="355"/>
      <c r="IV130" s="355"/>
      <c r="IW130" s="355"/>
      <c r="IX130" s="355"/>
      <c r="IY130" s="355"/>
      <c r="IZ130" s="355"/>
      <c r="JA130" s="355"/>
      <c r="JB130" s="355"/>
      <c r="JC130" s="355"/>
      <c r="JD130" s="355"/>
      <c r="JE130" s="355"/>
      <c r="JF130" s="355"/>
      <c r="JG130" s="355"/>
      <c r="JH130" s="355"/>
      <c r="JI130" s="355"/>
      <c r="JJ130" s="355"/>
    </row>
    <row r="131" spans="3:270">
      <c r="C131" s="355"/>
      <c r="D131" s="355"/>
      <c r="E131" s="355"/>
      <c r="F131" s="355"/>
      <c r="G131" s="355"/>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355"/>
      <c r="AY131" s="355"/>
      <c r="AZ131" s="355"/>
      <c r="BA131" s="355"/>
      <c r="BB131" s="355"/>
      <c r="BC131" s="355"/>
      <c r="BD131" s="355"/>
      <c r="BE131" s="355"/>
      <c r="BF131" s="355"/>
      <c r="BG131" s="355"/>
      <c r="BH131" s="355"/>
      <c r="BI131" s="355"/>
      <c r="BJ131" s="355"/>
      <c r="BK131" s="355"/>
      <c r="BL131" s="355"/>
      <c r="BM131" s="355"/>
      <c r="BN131" s="355"/>
      <c r="BO131" s="355"/>
      <c r="BP131" s="355"/>
      <c r="BQ131" s="355"/>
      <c r="BR131" s="355"/>
      <c r="BS131" s="355"/>
      <c r="BT131" s="355"/>
      <c r="BU131" s="355"/>
      <c r="BV131" s="355"/>
      <c r="BW131" s="355"/>
      <c r="BX131" s="355"/>
      <c r="BY131" s="355"/>
      <c r="BZ131" s="355"/>
      <c r="CA131" s="355"/>
      <c r="CB131" s="355"/>
      <c r="CC131" s="355"/>
      <c r="CD131" s="355"/>
      <c r="CE131" s="355"/>
      <c r="CF131" s="355"/>
      <c r="CG131" s="355"/>
      <c r="CH131" s="355"/>
      <c r="CI131" s="355"/>
      <c r="CJ131" s="355"/>
      <c r="CK131" s="355"/>
      <c r="CL131" s="355"/>
      <c r="CM131" s="355"/>
      <c r="CN131" s="355"/>
      <c r="CO131" s="355"/>
      <c r="CP131" s="355"/>
      <c r="CQ131" s="355"/>
      <c r="CR131" s="355"/>
      <c r="CS131" s="355"/>
      <c r="CT131" s="355"/>
      <c r="CU131" s="355"/>
      <c r="CV131" s="355"/>
      <c r="CW131" s="355"/>
      <c r="CX131" s="355"/>
      <c r="CY131" s="355"/>
      <c r="CZ131" s="355"/>
      <c r="DA131" s="355"/>
      <c r="DB131" s="355"/>
      <c r="DC131" s="355"/>
      <c r="DD131" s="355"/>
      <c r="DE131" s="355"/>
      <c r="DF131" s="355"/>
      <c r="DG131" s="355"/>
      <c r="DH131" s="355"/>
      <c r="DI131" s="355"/>
      <c r="DJ131" s="355"/>
      <c r="DK131" s="355"/>
      <c r="DL131" s="355"/>
      <c r="DM131" s="355"/>
      <c r="DN131" s="355"/>
      <c r="DO131" s="355"/>
      <c r="DP131" s="355"/>
      <c r="DQ131" s="355"/>
      <c r="DR131" s="355"/>
      <c r="DS131" s="355"/>
      <c r="DT131" s="355"/>
      <c r="DU131" s="355"/>
      <c r="DV131" s="355"/>
      <c r="DW131" s="355"/>
      <c r="DX131" s="355"/>
      <c r="DY131" s="355"/>
      <c r="DZ131" s="355"/>
      <c r="EA131" s="355"/>
      <c r="EB131" s="355"/>
      <c r="EC131" s="355"/>
      <c r="ED131" s="355"/>
      <c r="EE131" s="355"/>
      <c r="EF131" s="355"/>
      <c r="EG131" s="355"/>
      <c r="EH131" s="355"/>
      <c r="EI131" s="355"/>
      <c r="EJ131" s="355"/>
      <c r="EK131" s="355"/>
      <c r="EL131" s="355"/>
      <c r="EM131" s="355"/>
      <c r="EN131" s="355"/>
      <c r="EO131" s="355"/>
      <c r="EP131" s="355"/>
      <c r="EQ131" s="355"/>
      <c r="ER131" s="355"/>
      <c r="ES131" s="355"/>
      <c r="ET131" s="355"/>
      <c r="EU131" s="355"/>
      <c r="EV131" s="355"/>
      <c r="EW131" s="355"/>
      <c r="EX131" s="355"/>
      <c r="EY131" s="355"/>
      <c r="EZ131" s="355"/>
      <c r="FA131" s="355"/>
      <c r="FB131" s="355"/>
      <c r="FC131" s="355"/>
      <c r="FD131" s="355"/>
      <c r="FE131" s="355"/>
      <c r="FF131" s="355"/>
      <c r="FG131" s="355"/>
      <c r="FH131" s="355"/>
      <c r="FI131" s="355"/>
      <c r="FJ131" s="355"/>
      <c r="FK131" s="355"/>
      <c r="FL131" s="355"/>
      <c r="FM131" s="355"/>
      <c r="FN131" s="355"/>
      <c r="FO131" s="355"/>
      <c r="FP131" s="355"/>
      <c r="FQ131" s="355"/>
      <c r="FR131" s="355"/>
      <c r="FS131" s="355"/>
      <c r="FT131" s="355"/>
      <c r="FU131" s="355"/>
      <c r="FV131" s="355"/>
      <c r="FW131" s="355"/>
      <c r="FX131" s="355"/>
      <c r="FY131" s="355"/>
      <c r="FZ131" s="355"/>
      <c r="GA131" s="355"/>
      <c r="GB131" s="355"/>
      <c r="GC131" s="355"/>
      <c r="GD131" s="355"/>
      <c r="GE131" s="355"/>
      <c r="GF131" s="355"/>
      <c r="GG131" s="355"/>
      <c r="GH131" s="355"/>
      <c r="GI131" s="355"/>
      <c r="GJ131" s="355"/>
      <c r="GK131" s="355"/>
      <c r="GL131" s="355"/>
      <c r="GM131" s="355"/>
      <c r="GN131" s="355"/>
      <c r="GO131" s="355"/>
      <c r="GP131" s="355"/>
      <c r="GQ131" s="355"/>
      <c r="GR131" s="355"/>
      <c r="GS131" s="355"/>
      <c r="GT131" s="355"/>
      <c r="GU131" s="355"/>
      <c r="GV131" s="355"/>
      <c r="GW131" s="355"/>
      <c r="GX131" s="355"/>
      <c r="GY131" s="355"/>
      <c r="GZ131" s="355"/>
      <c r="HA131" s="355"/>
      <c r="HB131" s="355"/>
      <c r="HC131" s="355"/>
      <c r="HD131" s="355"/>
      <c r="HE131" s="355"/>
      <c r="HF131" s="355"/>
      <c r="HG131" s="355"/>
      <c r="HH131" s="355"/>
      <c r="HI131" s="355"/>
      <c r="HJ131" s="355"/>
      <c r="HK131" s="355"/>
      <c r="HL131" s="355"/>
      <c r="HM131" s="355"/>
      <c r="HN131" s="355"/>
      <c r="HO131" s="355"/>
      <c r="HP131" s="355"/>
      <c r="HQ131" s="355"/>
      <c r="HR131" s="355"/>
      <c r="HS131" s="355"/>
      <c r="HT131" s="355"/>
      <c r="HU131" s="355"/>
      <c r="HV131" s="355"/>
      <c r="HW131" s="355"/>
      <c r="HX131" s="355"/>
      <c r="HY131" s="355"/>
      <c r="HZ131" s="355"/>
      <c r="IA131" s="355"/>
      <c r="IB131" s="355"/>
      <c r="IC131" s="355"/>
      <c r="ID131" s="355"/>
      <c r="IE131" s="355"/>
      <c r="IF131" s="355"/>
      <c r="IG131" s="355"/>
      <c r="IH131" s="355"/>
      <c r="II131" s="355"/>
      <c r="IJ131" s="355"/>
      <c r="IK131" s="355"/>
      <c r="IL131" s="355"/>
      <c r="IM131" s="355"/>
      <c r="IN131" s="355"/>
      <c r="IO131" s="355"/>
      <c r="IP131" s="355"/>
      <c r="IQ131" s="355"/>
      <c r="IR131" s="355"/>
      <c r="IS131" s="355"/>
      <c r="IT131" s="355"/>
      <c r="IU131" s="355"/>
      <c r="IV131" s="355"/>
      <c r="IW131" s="355"/>
      <c r="IX131" s="355"/>
      <c r="IY131" s="355"/>
      <c r="IZ131" s="355"/>
      <c r="JA131" s="355"/>
      <c r="JB131" s="355"/>
      <c r="JC131" s="355"/>
      <c r="JD131" s="355"/>
      <c r="JE131" s="355"/>
      <c r="JF131" s="355"/>
      <c r="JG131" s="355"/>
      <c r="JH131" s="355"/>
      <c r="JI131" s="355"/>
      <c r="JJ131" s="355"/>
    </row>
    <row r="132" spans="3:270">
      <c r="C132" s="355"/>
      <c r="D132" s="355"/>
      <c r="E132" s="355"/>
      <c r="F132" s="355"/>
      <c r="G132" s="355"/>
      <c r="H132" s="355"/>
      <c r="I132" s="355"/>
      <c r="J132" s="355"/>
      <c r="K132" s="355"/>
      <c r="L132" s="355"/>
      <c r="M132" s="355"/>
      <c r="N132" s="355"/>
      <c r="O132" s="355"/>
      <c r="P132" s="355"/>
      <c r="Q132" s="355"/>
      <c r="R132" s="355"/>
      <c r="S132" s="355"/>
      <c r="T132" s="355"/>
      <c r="U132" s="355"/>
      <c r="V132" s="355"/>
      <c r="W132" s="355"/>
      <c r="X132" s="355"/>
      <c r="Y132" s="355"/>
      <c r="Z132" s="355"/>
      <c r="AA132" s="355"/>
      <c r="AB132" s="355"/>
      <c r="AC132" s="355"/>
      <c r="AD132" s="355"/>
      <c r="AE132" s="355"/>
      <c r="AF132" s="355"/>
      <c r="AG132" s="355"/>
      <c r="AH132" s="355"/>
      <c r="AI132" s="355"/>
      <c r="AJ132" s="355"/>
      <c r="AK132" s="355"/>
      <c r="AL132" s="355"/>
      <c r="AM132" s="355"/>
      <c r="AN132" s="355"/>
      <c r="AO132" s="355"/>
      <c r="AP132" s="355"/>
      <c r="AQ132" s="355"/>
      <c r="AR132" s="355"/>
      <c r="AS132" s="355"/>
      <c r="AT132" s="355"/>
      <c r="AU132" s="355"/>
      <c r="AV132" s="355"/>
      <c r="AW132" s="355"/>
      <c r="AX132" s="355"/>
      <c r="AY132" s="355"/>
      <c r="AZ132" s="355"/>
      <c r="BA132" s="355"/>
      <c r="BB132" s="355"/>
      <c r="BC132" s="355"/>
      <c r="BD132" s="355"/>
      <c r="BE132" s="355"/>
      <c r="BF132" s="355"/>
      <c r="BG132" s="355"/>
      <c r="BH132" s="355"/>
      <c r="BI132" s="355"/>
      <c r="BJ132" s="355"/>
      <c r="BK132" s="355"/>
      <c r="BL132" s="355"/>
      <c r="BM132" s="355"/>
      <c r="BN132" s="355"/>
      <c r="BO132" s="355"/>
      <c r="BP132" s="355"/>
      <c r="BQ132" s="355"/>
      <c r="BR132" s="355"/>
      <c r="BS132" s="355"/>
      <c r="BT132" s="355"/>
      <c r="BU132" s="355"/>
      <c r="BV132" s="355"/>
      <c r="BW132" s="355"/>
      <c r="BX132" s="355"/>
      <c r="BY132" s="355"/>
      <c r="BZ132" s="355"/>
      <c r="CA132" s="355"/>
      <c r="CB132" s="355"/>
      <c r="CC132" s="355"/>
      <c r="CD132" s="355"/>
      <c r="CE132" s="355"/>
      <c r="CF132" s="355"/>
      <c r="CG132" s="355"/>
      <c r="CH132" s="355"/>
      <c r="CI132" s="355"/>
      <c r="CJ132" s="355"/>
      <c r="CK132" s="355"/>
      <c r="CL132" s="355"/>
      <c r="CM132" s="355"/>
      <c r="CN132" s="355"/>
      <c r="CO132" s="355"/>
      <c r="CP132" s="355"/>
      <c r="CQ132" s="355"/>
      <c r="CR132" s="355"/>
      <c r="CS132" s="355"/>
      <c r="CT132" s="355"/>
      <c r="CU132" s="355"/>
      <c r="CV132" s="355"/>
      <c r="CW132" s="355"/>
      <c r="CX132" s="355"/>
      <c r="CY132" s="355"/>
      <c r="CZ132" s="355"/>
      <c r="DA132" s="355"/>
      <c r="DB132" s="355"/>
      <c r="DC132" s="355"/>
      <c r="DD132" s="355"/>
      <c r="DE132" s="355"/>
      <c r="DF132" s="355"/>
      <c r="DG132" s="355"/>
      <c r="DH132" s="355"/>
      <c r="DI132" s="355"/>
      <c r="DJ132" s="355"/>
      <c r="DK132" s="355"/>
      <c r="DL132" s="355"/>
      <c r="DM132" s="355"/>
      <c r="DN132" s="355"/>
      <c r="DO132" s="355"/>
      <c r="DP132" s="355"/>
      <c r="DQ132" s="355"/>
      <c r="DR132" s="355"/>
      <c r="DS132" s="355"/>
      <c r="DT132" s="355"/>
      <c r="DU132" s="355"/>
      <c r="DV132" s="355"/>
      <c r="DW132" s="355"/>
      <c r="DX132" s="355"/>
      <c r="DY132" s="355"/>
      <c r="DZ132" s="355"/>
      <c r="EA132" s="355"/>
      <c r="EB132" s="355"/>
      <c r="EC132" s="355"/>
      <c r="ED132" s="355"/>
      <c r="EE132" s="355"/>
      <c r="EF132" s="355"/>
      <c r="EG132" s="355"/>
      <c r="EH132" s="355"/>
      <c r="EI132" s="355"/>
      <c r="EJ132" s="355"/>
      <c r="EK132" s="355"/>
      <c r="EL132" s="355"/>
      <c r="EM132" s="355"/>
      <c r="EN132" s="355"/>
      <c r="EO132" s="355"/>
      <c r="EP132" s="355"/>
      <c r="EQ132" s="355"/>
      <c r="ER132" s="355"/>
      <c r="ES132" s="355"/>
      <c r="ET132" s="355"/>
      <c r="EU132" s="355"/>
      <c r="EV132" s="355"/>
      <c r="EW132" s="355"/>
      <c r="EX132" s="355"/>
      <c r="EY132" s="355"/>
      <c r="EZ132" s="355"/>
      <c r="FA132" s="355"/>
      <c r="FB132" s="355"/>
      <c r="FC132" s="355"/>
      <c r="FD132" s="355"/>
      <c r="FE132" s="355"/>
      <c r="FF132" s="355"/>
      <c r="FG132" s="355"/>
      <c r="FH132" s="355"/>
      <c r="FI132" s="355"/>
      <c r="FJ132" s="355"/>
      <c r="FK132" s="355"/>
      <c r="FL132" s="355"/>
      <c r="FM132" s="355"/>
      <c r="FN132" s="355"/>
      <c r="FO132" s="355"/>
      <c r="FP132" s="355"/>
      <c r="FQ132" s="355"/>
      <c r="FR132" s="355"/>
      <c r="FS132" s="355"/>
      <c r="FT132" s="355"/>
      <c r="FU132" s="355"/>
      <c r="FV132" s="355"/>
      <c r="FW132" s="355"/>
      <c r="FX132" s="355"/>
      <c r="FY132" s="355"/>
      <c r="FZ132" s="355"/>
      <c r="GA132" s="355"/>
      <c r="GB132" s="355"/>
      <c r="GC132" s="355"/>
      <c r="GD132" s="355"/>
      <c r="GE132" s="355"/>
      <c r="GF132" s="355"/>
      <c r="GG132" s="355"/>
      <c r="GH132" s="355"/>
      <c r="GI132" s="355"/>
      <c r="GJ132" s="355"/>
      <c r="GK132" s="355"/>
      <c r="GL132" s="355"/>
      <c r="GM132" s="355"/>
      <c r="GN132" s="355"/>
      <c r="GO132" s="355"/>
      <c r="GP132" s="355"/>
      <c r="GQ132" s="355"/>
      <c r="GR132" s="355"/>
      <c r="GS132" s="355"/>
      <c r="GT132" s="355"/>
      <c r="GU132" s="355"/>
      <c r="GV132" s="355"/>
      <c r="GW132" s="355"/>
      <c r="GX132" s="355"/>
      <c r="GY132" s="355"/>
      <c r="GZ132" s="355"/>
      <c r="HA132" s="355"/>
      <c r="HB132" s="355"/>
      <c r="HC132" s="355"/>
      <c r="HD132" s="355"/>
      <c r="HE132" s="355"/>
      <c r="HF132" s="355"/>
      <c r="HG132" s="355"/>
      <c r="HH132" s="355"/>
      <c r="HI132" s="355"/>
      <c r="HJ132" s="355"/>
      <c r="HK132" s="355"/>
      <c r="HL132" s="355"/>
      <c r="HM132" s="355"/>
      <c r="HN132" s="355"/>
      <c r="HO132" s="355"/>
      <c r="HP132" s="355"/>
      <c r="HQ132" s="355"/>
      <c r="HR132" s="355"/>
      <c r="HS132" s="355"/>
      <c r="HT132" s="355"/>
      <c r="HU132" s="355"/>
      <c r="HV132" s="355"/>
      <c r="HW132" s="355"/>
      <c r="HX132" s="355"/>
      <c r="HY132" s="355"/>
      <c r="HZ132" s="355"/>
      <c r="IA132" s="355"/>
      <c r="IB132" s="355"/>
      <c r="IC132" s="355"/>
      <c r="ID132" s="355"/>
      <c r="IE132" s="355"/>
      <c r="IF132" s="355"/>
      <c r="IG132" s="355"/>
      <c r="IH132" s="355"/>
      <c r="II132" s="355"/>
      <c r="IJ132" s="355"/>
      <c r="IK132" s="355"/>
      <c r="IL132" s="355"/>
      <c r="IM132" s="355"/>
      <c r="IN132" s="355"/>
      <c r="IO132" s="355"/>
      <c r="IP132" s="355"/>
      <c r="IQ132" s="355"/>
      <c r="IR132" s="355"/>
      <c r="IS132" s="355"/>
      <c r="IT132" s="355"/>
      <c r="IU132" s="355"/>
      <c r="IV132" s="355"/>
      <c r="IW132" s="355"/>
      <c r="IX132" s="355"/>
      <c r="IY132" s="355"/>
      <c r="IZ132" s="355"/>
      <c r="JA132" s="355"/>
      <c r="JB132" s="355"/>
      <c r="JC132" s="355"/>
      <c r="JD132" s="355"/>
      <c r="JE132" s="355"/>
      <c r="JF132" s="355"/>
      <c r="JG132" s="355"/>
      <c r="JH132" s="355"/>
      <c r="JI132" s="355"/>
      <c r="JJ132" s="355"/>
    </row>
    <row r="133" spans="3:270">
      <c r="C133" s="355"/>
      <c r="D133" s="355"/>
      <c r="E133" s="355"/>
      <c r="F133" s="355"/>
      <c r="G133" s="355"/>
      <c r="H133" s="355"/>
      <c r="I133" s="355"/>
      <c r="J133" s="355"/>
      <c r="K133" s="355"/>
      <c r="L133" s="355"/>
      <c r="M133" s="355"/>
      <c r="N133" s="355"/>
      <c r="O133" s="355"/>
      <c r="P133" s="355"/>
      <c r="Q133" s="355"/>
      <c r="R133" s="355"/>
      <c r="S133" s="355"/>
      <c r="T133" s="355"/>
      <c r="U133" s="355"/>
      <c r="V133" s="355"/>
      <c r="W133" s="355"/>
      <c r="X133" s="355"/>
      <c r="Y133" s="355"/>
      <c r="Z133" s="355"/>
      <c r="AA133" s="355"/>
      <c r="AB133" s="355"/>
      <c r="AC133" s="355"/>
      <c r="AD133" s="355"/>
      <c r="AE133" s="355"/>
      <c r="AF133" s="355"/>
      <c r="AG133" s="355"/>
      <c r="AH133" s="355"/>
      <c r="AI133" s="355"/>
      <c r="AJ133" s="355"/>
      <c r="AK133" s="355"/>
      <c r="AL133" s="355"/>
      <c r="AM133" s="355"/>
      <c r="AN133" s="355"/>
      <c r="AO133" s="355"/>
      <c r="AP133" s="355"/>
      <c r="AQ133" s="355"/>
      <c r="AR133" s="355"/>
      <c r="AS133" s="355"/>
      <c r="AT133" s="355"/>
      <c r="AU133" s="355"/>
      <c r="AV133" s="355"/>
      <c r="AW133" s="355"/>
      <c r="AX133" s="355"/>
      <c r="AY133" s="355"/>
      <c r="AZ133" s="355"/>
      <c r="BA133" s="355"/>
      <c r="BB133" s="355"/>
      <c r="BC133" s="355"/>
      <c r="BD133" s="355"/>
      <c r="BE133" s="355"/>
      <c r="BF133" s="355"/>
      <c r="BG133" s="355"/>
      <c r="BH133" s="355"/>
      <c r="BI133" s="355"/>
      <c r="BJ133" s="355"/>
      <c r="BK133" s="355"/>
      <c r="BL133" s="355"/>
      <c r="BM133" s="355"/>
      <c r="BN133" s="355"/>
      <c r="BO133" s="355"/>
      <c r="BP133" s="355"/>
      <c r="BQ133" s="355"/>
      <c r="BR133" s="355"/>
      <c r="BS133" s="355"/>
      <c r="BT133" s="355"/>
      <c r="BU133" s="355"/>
      <c r="BV133" s="355"/>
      <c r="BW133" s="355"/>
      <c r="BX133" s="355"/>
      <c r="BY133" s="355"/>
      <c r="BZ133" s="355"/>
      <c r="CA133" s="355"/>
      <c r="CB133" s="355"/>
      <c r="CC133" s="355"/>
      <c r="CD133" s="355"/>
      <c r="CE133" s="355"/>
      <c r="CF133" s="355"/>
      <c r="CG133" s="355"/>
      <c r="CH133" s="355"/>
      <c r="CI133" s="355"/>
      <c r="CJ133" s="355"/>
      <c r="CK133" s="355"/>
      <c r="CL133" s="355"/>
      <c r="CM133" s="355"/>
      <c r="CN133" s="355"/>
      <c r="CO133" s="355"/>
      <c r="CP133" s="355"/>
      <c r="CQ133" s="355"/>
      <c r="CR133" s="355"/>
      <c r="CS133" s="355"/>
      <c r="CT133" s="355"/>
      <c r="CU133" s="355"/>
      <c r="CV133" s="355"/>
      <c r="CW133" s="355"/>
      <c r="CX133" s="355"/>
      <c r="CY133" s="355"/>
      <c r="CZ133" s="355"/>
      <c r="DA133" s="355"/>
      <c r="DB133" s="355"/>
      <c r="DC133" s="355"/>
      <c r="DD133" s="355"/>
      <c r="DE133" s="355"/>
      <c r="DF133" s="355"/>
      <c r="DG133" s="355"/>
      <c r="DH133" s="355"/>
      <c r="DI133" s="355"/>
      <c r="DJ133" s="355"/>
      <c r="DK133" s="355"/>
      <c r="DL133" s="355"/>
      <c r="DM133" s="355"/>
      <c r="DN133" s="355"/>
      <c r="DO133" s="355"/>
      <c r="DP133" s="355"/>
      <c r="DQ133" s="355"/>
      <c r="DR133" s="355"/>
      <c r="DS133" s="355"/>
      <c r="DT133" s="355"/>
      <c r="DU133" s="355"/>
      <c r="DV133" s="355"/>
      <c r="DW133" s="355"/>
      <c r="DX133" s="355"/>
      <c r="DY133" s="355"/>
      <c r="DZ133" s="355"/>
      <c r="EA133" s="355"/>
      <c r="EB133" s="355"/>
      <c r="EC133" s="355"/>
      <c r="ED133" s="355"/>
      <c r="EE133" s="355"/>
      <c r="EF133" s="355"/>
      <c r="EG133" s="355"/>
      <c r="EH133" s="355"/>
      <c r="EI133" s="355"/>
      <c r="EJ133" s="355"/>
      <c r="EK133" s="355"/>
      <c r="EL133" s="355"/>
      <c r="EM133" s="355"/>
      <c r="EN133" s="355"/>
      <c r="EO133" s="355"/>
      <c r="EP133" s="355"/>
      <c r="EQ133" s="355"/>
      <c r="ER133" s="355"/>
      <c r="ES133" s="355"/>
      <c r="ET133" s="355"/>
      <c r="EU133" s="355"/>
      <c r="EV133" s="355"/>
      <c r="EW133" s="355"/>
      <c r="EX133" s="355"/>
      <c r="EY133" s="355"/>
      <c r="EZ133" s="355"/>
      <c r="FA133" s="355"/>
      <c r="FB133" s="355"/>
      <c r="FC133" s="355"/>
      <c r="FD133" s="355"/>
      <c r="FE133" s="355"/>
      <c r="FF133" s="355"/>
      <c r="FG133" s="355"/>
      <c r="FH133" s="355"/>
      <c r="FI133" s="355"/>
      <c r="FJ133" s="355"/>
      <c r="FK133" s="355"/>
      <c r="FL133" s="355"/>
      <c r="FM133" s="355"/>
      <c r="FN133" s="355"/>
      <c r="FO133" s="355"/>
      <c r="FP133" s="355"/>
      <c r="FQ133" s="355"/>
      <c r="FR133" s="355"/>
      <c r="FS133" s="355"/>
      <c r="FT133" s="355"/>
      <c r="FU133" s="355"/>
      <c r="FV133" s="355"/>
      <c r="FW133" s="355"/>
      <c r="FX133" s="355"/>
      <c r="FY133" s="355"/>
      <c r="FZ133" s="355"/>
      <c r="GA133" s="355"/>
      <c r="GB133" s="355"/>
      <c r="GC133" s="355"/>
      <c r="GD133" s="355"/>
      <c r="GE133" s="355"/>
      <c r="GF133" s="355"/>
      <c r="GG133" s="355"/>
      <c r="GH133" s="355"/>
      <c r="GI133" s="355"/>
      <c r="GJ133" s="355"/>
      <c r="GK133" s="355"/>
      <c r="GL133" s="355"/>
      <c r="GM133" s="355"/>
      <c r="GN133" s="355"/>
      <c r="GO133" s="355"/>
      <c r="GP133" s="355"/>
      <c r="GQ133" s="355"/>
      <c r="GR133" s="355"/>
      <c r="GS133" s="355"/>
      <c r="GT133" s="355"/>
      <c r="GU133" s="355"/>
      <c r="GV133" s="355"/>
      <c r="GW133" s="355"/>
      <c r="GX133" s="355"/>
      <c r="GY133" s="355"/>
      <c r="GZ133" s="355"/>
      <c r="HA133" s="355"/>
      <c r="HB133" s="355"/>
      <c r="HC133" s="355"/>
      <c r="HD133" s="355"/>
      <c r="HE133" s="355"/>
      <c r="HF133" s="355"/>
      <c r="HG133" s="355"/>
      <c r="HH133" s="355"/>
      <c r="HI133" s="355"/>
      <c r="HJ133" s="355"/>
      <c r="HK133" s="355"/>
      <c r="HL133" s="355"/>
      <c r="HM133" s="355"/>
      <c r="HN133" s="355"/>
      <c r="HO133" s="355"/>
      <c r="HP133" s="355"/>
      <c r="HQ133" s="355"/>
      <c r="HR133" s="355"/>
      <c r="HS133" s="355"/>
      <c r="HT133" s="355"/>
      <c r="HU133" s="355"/>
      <c r="HV133" s="355"/>
      <c r="HW133" s="355"/>
      <c r="HX133" s="355"/>
      <c r="HY133" s="355"/>
      <c r="HZ133" s="355"/>
      <c r="IA133" s="355"/>
      <c r="IB133" s="355"/>
      <c r="IC133" s="355"/>
      <c r="ID133" s="355"/>
      <c r="IE133" s="355"/>
      <c r="IF133" s="355"/>
      <c r="IG133" s="355"/>
      <c r="IH133" s="355"/>
      <c r="II133" s="355"/>
      <c r="IJ133" s="355"/>
      <c r="IK133" s="355"/>
      <c r="IL133" s="355"/>
      <c r="IM133" s="355"/>
      <c r="IN133" s="355"/>
      <c r="IO133" s="355"/>
      <c r="IP133" s="355"/>
      <c r="IQ133" s="355"/>
      <c r="IR133" s="355"/>
      <c r="IS133" s="355"/>
      <c r="IT133" s="355"/>
      <c r="IU133" s="355"/>
      <c r="IV133" s="355"/>
      <c r="IW133" s="355"/>
      <c r="IX133" s="355"/>
      <c r="IY133" s="355"/>
      <c r="IZ133" s="355"/>
      <c r="JA133" s="355"/>
      <c r="JB133" s="355"/>
      <c r="JC133" s="355"/>
      <c r="JD133" s="355"/>
      <c r="JE133" s="355"/>
      <c r="JF133" s="355"/>
      <c r="JG133" s="355"/>
      <c r="JH133" s="355"/>
      <c r="JI133" s="355"/>
      <c r="JJ133" s="355"/>
    </row>
    <row r="134" spans="3:270">
      <c r="C134" s="355"/>
      <c r="D134" s="355"/>
      <c r="E134" s="355"/>
      <c r="F134" s="355"/>
      <c r="G134" s="355"/>
      <c r="H134" s="355"/>
      <c r="I134" s="355"/>
      <c r="J134" s="355"/>
      <c r="K134" s="355"/>
      <c r="L134" s="355"/>
      <c r="M134" s="355"/>
      <c r="N134" s="355"/>
      <c r="O134" s="355"/>
      <c r="P134" s="355"/>
      <c r="Q134" s="355"/>
      <c r="R134" s="355"/>
      <c r="S134" s="355"/>
      <c r="T134" s="355"/>
      <c r="U134" s="355"/>
      <c r="V134" s="355"/>
      <c r="W134" s="355"/>
      <c r="X134" s="355"/>
      <c r="Y134" s="355"/>
      <c r="Z134" s="355"/>
      <c r="AA134" s="355"/>
      <c r="AB134" s="355"/>
      <c r="AC134" s="355"/>
      <c r="AD134" s="355"/>
      <c r="AE134" s="355"/>
      <c r="AF134" s="355"/>
      <c r="AG134" s="355"/>
      <c r="AH134" s="355"/>
      <c r="AI134" s="355"/>
      <c r="AJ134" s="355"/>
      <c r="AK134" s="355"/>
      <c r="AL134" s="355"/>
      <c r="AM134" s="355"/>
      <c r="AN134" s="355"/>
      <c r="AO134" s="355"/>
      <c r="AP134" s="355"/>
      <c r="AQ134" s="355"/>
      <c r="AR134" s="355"/>
      <c r="AS134" s="355"/>
      <c r="AT134" s="355"/>
      <c r="AU134" s="355"/>
      <c r="AV134" s="355"/>
      <c r="AW134" s="355"/>
      <c r="AX134" s="355"/>
      <c r="AY134" s="355"/>
      <c r="AZ134" s="355"/>
      <c r="BA134" s="355"/>
      <c r="BB134" s="355"/>
      <c r="BC134" s="355"/>
      <c r="BD134" s="355"/>
      <c r="BE134" s="355"/>
      <c r="BF134" s="355"/>
      <c r="BG134" s="355"/>
      <c r="BH134" s="355"/>
      <c r="BI134" s="355"/>
      <c r="BJ134" s="355"/>
      <c r="BK134" s="355"/>
      <c r="BL134" s="355"/>
      <c r="BM134" s="355"/>
      <c r="BN134" s="355"/>
      <c r="BO134" s="355"/>
      <c r="BP134" s="355"/>
      <c r="BQ134" s="355"/>
      <c r="BR134" s="355"/>
      <c r="BS134" s="355"/>
      <c r="BT134" s="355"/>
      <c r="BU134" s="355"/>
      <c r="BV134" s="355"/>
      <c r="BW134" s="355"/>
      <c r="BX134" s="355"/>
      <c r="BY134" s="355"/>
      <c r="BZ134" s="355"/>
      <c r="CA134" s="355"/>
      <c r="CB134" s="355"/>
      <c r="CC134" s="355"/>
      <c r="CD134" s="355"/>
      <c r="CE134" s="355"/>
      <c r="CF134" s="355"/>
      <c r="CG134" s="355"/>
      <c r="CH134" s="355"/>
      <c r="CI134" s="355"/>
      <c r="CJ134" s="355"/>
      <c r="CK134" s="355"/>
      <c r="CL134" s="355"/>
      <c r="CM134" s="355"/>
      <c r="CN134" s="355"/>
      <c r="CO134" s="355"/>
      <c r="CP134" s="355"/>
      <c r="CQ134" s="355"/>
      <c r="CR134" s="355"/>
      <c r="CS134" s="355"/>
      <c r="CT134" s="355"/>
      <c r="CU134" s="355"/>
      <c r="CV134" s="355"/>
      <c r="CW134" s="355"/>
      <c r="CX134" s="355"/>
      <c r="CY134" s="355"/>
      <c r="CZ134" s="355"/>
      <c r="DA134" s="355"/>
      <c r="DB134" s="355"/>
      <c r="DC134" s="355"/>
      <c r="DD134" s="355"/>
      <c r="DE134" s="355"/>
      <c r="DF134" s="355"/>
      <c r="DG134" s="355"/>
      <c r="DH134" s="355"/>
      <c r="DI134" s="355"/>
      <c r="DJ134" s="355"/>
      <c r="DK134" s="355"/>
      <c r="DL134" s="355"/>
      <c r="DM134" s="355"/>
      <c r="DN134" s="355"/>
      <c r="DO134" s="355"/>
      <c r="DP134" s="355"/>
      <c r="DQ134" s="355"/>
      <c r="DR134" s="355"/>
      <c r="DS134" s="355"/>
      <c r="DT134" s="355"/>
      <c r="DU134" s="355"/>
      <c r="DV134" s="355"/>
      <c r="DW134" s="355"/>
      <c r="DX134" s="355"/>
      <c r="DY134" s="355"/>
      <c r="DZ134" s="355"/>
      <c r="EA134" s="355"/>
      <c r="EB134" s="355"/>
      <c r="EC134" s="355"/>
      <c r="ED134" s="355"/>
      <c r="EE134" s="355"/>
      <c r="EF134" s="355"/>
      <c r="EG134" s="355"/>
      <c r="EH134" s="355"/>
      <c r="EI134" s="355"/>
      <c r="EJ134" s="355"/>
      <c r="EK134" s="355"/>
      <c r="EL134" s="355"/>
      <c r="EM134" s="355"/>
      <c r="EN134" s="355"/>
      <c r="EO134" s="355"/>
      <c r="EP134" s="355"/>
      <c r="EQ134" s="355"/>
      <c r="ER134" s="355"/>
      <c r="ES134" s="355"/>
      <c r="ET134" s="355"/>
      <c r="EU134" s="355"/>
      <c r="EV134" s="355"/>
      <c r="EW134" s="355"/>
      <c r="EX134" s="355"/>
      <c r="EY134" s="355"/>
      <c r="EZ134" s="355"/>
      <c r="FA134" s="355"/>
      <c r="FB134" s="355"/>
      <c r="FC134" s="355"/>
      <c r="FD134" s="355"/>
      <c r="FE134" s="355"/>
      <c r="FF134" s="355"/>
      <c r="FG134" s="355"/>
      <c r="FH134" s="355"/>
      <c r="FI134" s="355"/>
      <c r="FJ134" s="355"/>
      <c r="FK134" s="355"/>
      <c r="FL134" s="355"/>
      <c r="FM134" s="355"/>
      <c r="FN134" s="355"/>
      <c r="FO134" s="355"/>
      <c r="FP134" s="355"/>
      <c r="FQ134" s="355"/>
      <c r="FR134" s="355"/>
      <c r="FS134" s="355"/>
      <c r="FT134" s="355"/>
      <c r="FU134" s="355"/>
      <c r="FV134" s="355"/>
      <c r="FW134" s="355"/>
      <c r="FX134" s="355"/>
      <c r="FY134" s="355"/>
      <c r="FZ134" s="355"/>
      <c r="GA134" s="355"/>
      <c r="GB134" s="355"/>
      <c r="GC134" s="355"/>
      <c r="GD134" s="355"/>
      <c r="GE134" s="355"/>
      <c r="GF134" s="355"/>
      <c r="GG134" s="355"/>
      <c r="GH134" s="355"/>
      <c r="GI134" s="355"/>
      <c r="GJ134" s="355"/>
      <c r="GK134" s="355"/>
      <c r="GL134" s="355"/>
      <c r="GM134" s="355"/>
      <c r="GN134" s="355"/>
      <c r="GO134" s="355"/>
      <c r="GP134" s="355"/>
      <c r="GQ134" s="355"/>
      <c r="GR134" s="355"/>
      <c r="GS134" s="355"/>
      <c r="GT134" s="355"/>
      <c r="GU134" s="355"/>
      <c r="GV134" s="355"/>
      <c r="GW134" s="355"/>
      <c r="GX134" s="355"/>
      <c r="GY134" s="355"/>
      <c r="GZ134" s="355"/>
      <c r="HA134" s="355"/>
      <c r="HB134" s="355"/>
      <c r="HC134" s="355"/>
      <c r="HD134" s="355"/>
      <c r="HE134" s="355"/>
      <c r="HF134" s="355"/>
      <c r="HG134" s="355"/>
      <c r="HH134" s="355"/>
      <c r="HI134" s="355"/>
      <c r="HJ134" s="355"/>
      <c r="HK134" s="355"/>
      <c r="HL134" s="355"/>
      <c r="HM134" s="355"/>
      <c r="HN134" s="355"/>
      <c r="HO134" s="355"/>
      <c r="HP134" s="355"/>
      <c r="HQ134" s="355"/>
      <c r="HR134" s="355"/>
      <c r="HS134" s="355"/>
      <c r="HT134" s="355"/>
      <c r="HU134" s="355"/>
      <c r="HV134" s="355"/>
      <c r="HW134" s="355"/>
      <c r="HX134" s="355"/>
      <c r="HY134" s="355"/>
      <c r="HZ134" s="355"/>
      <c r="IA134" s="355"/>
      <c r="IB134" s="355"/>
      <c r="IC134" s="355"/>
      <c r="ID134" s="355"/>
      <c r="IE134" s="355"/>
      <c r="IF134" s="355"/>
      <c r="IG134" s="355"/>
      <c r="IH134" s="355"/>
      <c r="II134" s="355"/>
      <c r="IJ134" s="355"/>
      <c r="IK134" s="355"/>
      <c r="IL134" s="355"/>
      <c r="IM134" s="355"/>
      <c r="IN134" s="355"/>
      <c r="IO134" s="355"/>
      <c r="IP134" s="355"/>
      <c r="IQ134" s="355"/>
      <c r="IR134" s="355"/>
      <c r="IS134" s="355"/>
      <c r="IT134" s="355"/>
      <c r="IU134" s="355"/>
      <c r="IV134" s="355"/>
      <c r="IW134" s="355"/>
      <c r="IX134" s="355"/>
      <c r="IY134" s="355"/>
      <c r="IZ134" s="355"/>
      <c r="JA134" s="355"/>
      <c r="JB134" s="355"/>
      <c r="JC134" s="355"/>
      <c r="JD134" s="355"/>
      <c r="JE134" s="355"/>
      <c r="JF134" s="355"/>
      <c r="JG134" s="355"/>
      <c r="JH134" s="355"/>
      <c r="JI134" s="355"/>
      <c r="JJ134" s="355"/>
    </row>
    <row r="135" spans="3:270">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5"/>
      <c r="AY135" s="355"/>
      <c r="AZ135" s="355"/>
      <c r="BA135" s="355"/>
      <c r="BB135" s="355"/>
      <c r="BC135" s="355"/>
      <c r="BD135" s="355"/>
      <c r="BE135" s="355"/>
      <c r="BF135" s="355"/>
      <c r="BG135" s="355"/>
      <c r="BH135" s="355"/>
      <c r="BI135" s="355"/>
      <c r="BJ135" s="355"/>
      <c r="BK135" s="355"/>
      <c r="BL135" s="355"/>
      <c r="BM135" s="355"/>
      <c r="BN135" s="355"/>
      <c r="BO135" s="355"/>
      <c r="BP135" s="355"/>
      <c r="BQ135" s="355"/>
      <c r="BR135" s="355"/>
      <c r="BS135" s="355"/>
      <c r="BT135" s="355"/>
      <c r="BU135" s="355"/>
      <c r="BV135" s="355"/>
      <c r="BW135" s="355"/>
      <c r="BX135" s="355"/>
      <c r="BY135" s="355"/>
      <c r="BZ135" s="355"/>
      <c r="CA135" s="355"/>
      <c r="CB135" s="355"/>
      <c r="CC135" s="355"/>
      <c r="CD135" s="355"/>
      <c r="CE135" s="355"/>
      <c r="CF135" s="355"/>
      <c r="CG135" s="355"/>
      <c r="CH135" s="355"/>
      <c r="CI135" s="355"/>
      <c r="CJ135" s="355"/>
      <c r="CK135" s="355"/>
      <c r="CL135" s="355"/>
      <c r="CM135" s="355"/>
      <c r="CN135" s="355"/>
      <c r="CO135" s="355"/>
      <c r="CP135" s="355"/>
      <c r="CQ135" s="355"/>
      <c r="CR135" s="355"/>
      <c r="CS135" s="355"/>
      <c r="CT135" s="355"/>
      <c r="CU135" s="355"/>
      <c r="CV135" s="355"/>
      <c r="CW135" s="355"/>
      <c r="CX135" s="355"/>
      <c r="CY135" s="355"/>
      <c r="CZ135" s="355"/>
      <c r="DA135" s="355"/>
      <c r="DB135" s="355"/>
      <c r="DC135" s="355"/>
      <c r="DD135" s="355"/>
      <c r="DE135" s="355"/>
      <c r="DF135" s="355"/>
      <c r="DG135" s="355"/>
      <c r="DH135" s="355"/>
      <c r="DI135" s="355"/>
      <c r="DJ135" s="355"/>
      <c r="DK135" s="355"/>
      <c r="DL135" s="355"/>
      <c r="DM135" s="355"/>
      <c r="DN135" s="355"/>
      <c r="DO135" s="355"/>
      <c r="DP135" s="355"/>
      <c r="DQ135" s="355"/>
      <c r="DR135" s="355"/>
      <c r="DS135" s="355"/>
      <c r="DT135" s="355"/>
      <c r="DU135" s="355"/>
      <c r="DV135" s="355"/>
      <c r="DW135" s="355"/>
      <c r="DX135" s="355"/>
      <c r="DY135" s="355"/>
      <c r="DZ135" s="355"/>
      <c r="EA135" s="355"/>
      <c r="EB135" s="355"/>
      <c r="EC135" s="355"/>
      <c r="ED135" s="355"/>
      <c r="EE135" s="355"/>
      <c r="EF135" s="355"/>
      <c r="EG135" s="355"/>
      <c r="EH135" s="355"/>
      <c r="EI135" s="355"/>
      <c r="EJ135" s="355"/>
      <c r="EK135" s="355"/>
      <c r="EL135" s="355"/>
      <c r="EM135" s="355"/>
      <c r="EN135" s="355"/>
      <c r="EO135" s="355"/>
      <c r="EP135" s="355"/>
      <c r="EQ135" s="355"/>
      <c r="ER135" s="355"/>
      <c r="ES135" s="355"/>
      <c r="ET135" s="355"/>
      <c r="EU135" s="355"/>
      <c r="EV135" s="355"/>
      <c r="EW135" s="355"/>
      <c r="EX135" s="355"/>
      <c r="EY135" s="355"/>
      <c r="EZ135" s="355"/>
      <c r="FA135" s="355"/>
      <c r="FB135" s="355"/>
      <c r="FC135" s="355"/>
      <c r="FD135" s="355"/>
      <c r="FE135" s="355"/>
      <c r="FF135" s="355"/>
      <c r="FG135" s="355"/>
      <c r="FH135" s="355"/>
      <c r="FI135" s="355"/>
      <c r="FJ135" s="355"/>
      <c r="FK135" s="355"/>
      <c r="FL135" s="355"/>
      <c r="FM135" s="355"/>
      <c r="FN135" s="355"/>
      <c r="FO135" s="355"/>
      <c r="FP135" s="355"/>
      <c r="FQ135" s="355"/>
      <c r="FR135" s="355"/>
      <c r="FS135" s="355"/>
      <c r="FT135" s="355"/>
      <c r="FU135" s="355"/>
      <c r="FV135" s="355"/>
      <c r="FW135" s="355"/>
      <c r="FX135" s="355"/>
      <c r="FY135" s="355"/>
      <c r="FZ135" s="355"/>
      <c r="GA135" s="355"/>
      <c r="GB135" s="355"/>
      <c r="GC135" s="355"/>
      <c r="GD135" s="355"/>
      <c r="GE135" s="355"/>
      <c r="GF135" s="355"/>
      <c r="GG135" s="355"/>
      <c r="GH135" s="355"/>
      <c r="GI135" s="355"/>
      <c r="GJ135" s="355"/>
      <c r="GK135" s="355"/>
      <c r="GL135" s="355"/>
      <c r="GM135" s="355"/>
      <c r="GN135" s="355"/>
      <c r="GO135" s="355"/>
      <c r="GP135" s="355"/>
      <c r="GQ135" s="355"/>
      <c r="GR135" s="355"/>
      <c r="GS135" s="355"/>
      <c r="GT135" s="355"/>
      <c r="GU135" s="355"/>
      <c r="GV135" s="355"/>
      <c r="GW135" s="355"/>
      <c r="GX135" s="355"/>
      <c r="GY135" s="355"/>
      <c r="GZ135" s="355"/>
      <c r="HA135" s="355"/>
      <c r="HB135" s="355"/>
      <c r="HC135" s="355"/>
      <c r="HD135" s="355"/>
      <c r="HE135" s="355"/>
      <c r="HF135" s="355"/>
      <c r="HG135" s="355"/>
      <c r="HH135" s="355"/>
      <c r="HI135" s="355"/>
      <c r="HJ135" s="355"/>
      <c r="HK135" s="355"/>
      <c r="HL135" s="355"/>
      <c r="HM135" s="355"/>
      <c r="HN135" s="355"/>
      <c r="HO135" s="355"/>
      <c r="HP135" s="355"/>
      <c r="HQ135" s="355"/>
      <c r="HR135" s="355"/>
      <c r="HS135" s="355"/>
      <c r="HT135" s="355"/>
      <c r="HU135" s="355"/>
      <c r="HV135" s="355"/>
      <c r="HW135" s="355"/>
      <c r="HX135" s="355"/>
      <c r="HY135" s="355"/>
      <c r="HZ135" s="355"/>
      <c r="IA135" s="355"/>
      <c r="IB135" s="355"/>
      <c r="IC135" s="355"/>
      <c r="ID135" s="355"/>
      <c r="IE135" s="355"/>
      <c r="IF135" s="355"/>
      <c r="IG135" s="355"/>
      <c r="IH135" s="355"/>
      <c r="II135" s="355"/>
      <c r="IJ135" s="355"/>
      <c r="IK135" s="355"/>
      <c r="IL135" s="355"/>
      <c r="IM135" s="355"/>
      <c r="IN135" s="355"/>
      <c r="IO135" s="355"/>
      <c r="IP135" s="355"/>
      <c r="IQ135" s="355"/>
      <c r="IR135" s="355"/>
      <c r="IS135" s="355"/>
      <c r="IT135" s="355"/>
      <c r="IU135" s="355"/>
      <c r="IV135" s="355"/>
      <c r="IW135" s="355"/>
      <c r="IX135" s="355"/>
      <c r="IY135" s="355"/>
      <c r="IZ135" s="355"/>
      <c r="JA135" s="355"/>
      <c r="JB135" s="355"/>
      <c r="JC135" s="355"/>
      <c r="JD135" s="355"/>
      <c r="JE135" s="355"/>
      <c r="JF135" s="355"/>
      <c r="JG135" s="355"/>
      <c r="JH135" s="355"/>
      <c r="JI135" s="355"/>
      <c r="JJ135" s="355"/>
    </row>
    <row r="136" spans="3:270">
      <c r="C136" s="355"/>
      <c r="D136" s="355"/>
      <c r="E136" s="355"/>
      <c r="F136" s="355"/>
      <c r="G136" s="355"/>
      <c r="H136" s="355"/>
      <c r="I136" s="355"/>
      <c r="J136" s="355"/>
      <c r="K136" s="355"/>
      <c r="L136" s="355"/>
      <c r="M136" s="355"/>
      <c r="N136" s="355"/>
      <c r="O136" s="355"/>
      <c r="P136" s="355"/>
      <c r="Q136" s="355"/>
      <c r="R136" s="355"/>
      <c r="S136" s="355"/>
      <c r="T136" s="355"/>
      <c r="U136" s="355"/>
      <c r="V136" s="355"/>
      <c r="W136" s="355"/>
      <c r="X136" s="355"/>
      <c r="Y136" s="355"/>
      <c r="Z136" s="355"/>
      <c r="AA136" s="355"/>
      <c r="AB136" s="355"/>
      <c r="AC136" s="355"/>
      <c r="AD136" s="355"/>
      <c r="AE136" s="355"/>
      <c r="AF136" s="355"/>
      <c r="AG136" s="355"/>
      <c r="AH136" s="355"/>
      <c r="AI136" s="355"/>
      <c r="AJ136" s="355"/>
      <c r="AK136" s="355"/>
      <c r="AL136" s="355"/>
      <c r="AM136" s="355"/>
      <c r="AN136" s="355"/>
      <c r="AO136" s="355"/>
      <c r="AP136" s="355"/>
      <c r="AQ136" s="355"/>
      <c r="AR136" s="355"/>
      <c r="AS136" s="355"/>
      <c r="AT136" s="355"/>
      <c r="AU136" s="355"/>
      <c r="AV136" s="355"/>
      <c r="AW136" s="355"/>
      <c r="AX136" s="355"/>
      <c r="AY136" s="355"/>
      <c r="AZ136" s="355"/>
      <c r="BA136" s="355"/>
      <c r="BB136" s="355"/>
      <c r="BC136" s="355"/>
      <c r="BD136" s="355"/>
      <c r="BE136" s="355"/>
      <c r="BF136" s="355"/>
      <c r="BG136" s="355"/>
      <c r="BH136" s="355"/>
      <c r="BI136" s="355"/>
      <c r="BJ136" s="355"/>
      <c r="BK136" s="355"/>
      <c r="BL136" s="355"/>
      <c r="BM136" s="355"/>
      <c r="BN136" s="355"/>
      <c r="BO136" s="355"/>
      <c r="BP136" s="355"/>
      <c r="BQ136" s="355"/>
      <c r="BR136" s="355"/>
      <c r="BS136" s="355"/>
      <c r="BT136" s="355"/>
      <c r="BU136" s="355"/>
      <c r="BV136" s="355"/>
      <c r="BW136" s="355"/>
      <c r="BX136" s="355"/>
      <c r="BY136" s="355"/>
      <c r="BZ136" s="355"/>
      <c r="CA136" s="355"/>
      <c r="CB136" s="355"/>
      <c r="CC136" s="355"/>
      <c r="CD136" s="355"/>
      <c r="CE136" s="355"/>
      <c r="CF136" s="355"/>
      <c r="CG136" s="355"/>
      <c r="CH136" s="355"/>
      <c r="CI136" s="355"/>
      <c r="CJ136" s="355"/>
      <c r="CK136" s="355"/>
      <c r="CL136" s="355"/>
      <c r="CM136" s="355"/>
      <c r="CN136" s="355"/>
      <c r="CO136" s="355"/>
      <c r="CP136" s="355"/>
      <c r="CQ136" s="355"/>
      <c r="CR136" s="355"/>
      <c r="CS136" s="355"/>
      <c r="CT136" s="355"/>
      <c r="CU136" s="355"/>
      <c r="CV136" s="355"/>
      <c r="CW136" s="355"/>
      <c r="CX136" s="355"/>
      <c r="CY136" s="355"/>
      <c r="CZ136" s="355"/>
      <c r="DA136" s="355"/>
      <c r="DB136" s="355"/>
      <c r="DC136" s="355"/>
      <c r="DD136" s="355"/>
      <c r="DE136" s="355"/>
      <c r="DF136" s="355"/>
      <c r="DG136" s="355"/>
      <c r="DH136" s="355"/>
      <c r="DI136" s="355"/>
      <c r="DJ136" s="355"/>
      <c r="DK136" s="355"/>
      <c r="DL136" s="355"/>
      <c r="DM136" s="355"/>
      <c r="DN136" s="355"/>
      <c r="DO136" s="355"/>
      <c r="DP136" s="355"/>
      <c r="DQ136" s="355"/>
      <c r="DR136" s="355"/>
      <c r="DS136" s="355"/>
      <c r="DT136" s="355"/>
      <c r="DU136" s="355"/>
      <c r="DV136" s="355"/>
      <c r="DW136" s="355"/>
      <c r="DX136" s="355"/>
      <c r="DY136" s="355"/>
      <c r="DZ136" s="355"/>
      <c r="EA136" s="355"/>
      <c r="EB136" s="355"/>
      <c r="EC136" s="355"/>
      <c r="ED136" s="355"/>
      <c r="EE136" s="355"/>
      <c r="EF136" s="355"/>
      <c r="EG136" s="355"/>
      <c r="EH136" s="355"/>
      <c r="EI136" s="355"/>
      <c r="EJ136" s="355"/>
      <c r="EK136" s="355"/>
      <c r="EL136" s="355"/>
      <c r="EM136" s="355"/>
      <c r="EN136" s="355"/>
      <c r="EO136" s="355"/>
      <c r="EP136" s="355"/>
      <c r="EQ136" s="355"/>
      <c r="ER136" s="355"/>
      <c r="ES136" s="355"/>
      <c r="ET136" s="355"/>
      <c r="EU136" s="355"/>
      <c r="EV136" s="355"/>
      <c r="EW136" s="355"/>
      <c r="EX136" s="355"/>
      <c r="EY136" s="355"/>
      <c r="EZ136" s="355"/>
      <c r="FA136" s="355"/>
      <c r="FB136" s="355"/>
      <c r="FC136" s="355"/>
      <c r="FD136" s="355"/>
      <c r="FE136" s="355"/>
      <c r="FF136" s="355"/>
      <c r="FG136" s="355"/>
      <c r="FH136" s="355"/>
      <c r="FI136" s="355"/>
      <c r="FJ136" s="355"/>
      <c r="FK136" s="355"/>
      <c r="FL136" s="355"/>
      <c r="FM136" s="355"/>
      <c r="FN136" s="355"/>
      <c r="FO136" s="355"/>
      <c r="FP136" s="355"/>
      <c r="FQ136" s="355"/>
      <c r="FR136" s="355"/>
      <c r="FS136" s="355"/>
      <c r="FT136" s="355"/>
      <c r="FU136" s="355"/>
      <c r="FV136" s="355"/>
      <c r="FW136" s="355"/>
      <c r="FX136" s="355"/>
      <c r="FY136" s="355"/>
      <c r="FZ136" s="355"/>
      <c r="GA136" s="355"/>
      <c r="GB136" s="355"/>
      <c r="GC136" s="355"/>
      <c r="GD136" s="355"/>
      <c r="GE136" s="355"/>
      <c r="GF136" s="355"/>
      <c r="GG136" s="355"/>
      <c r="GH136" s="355"/>
      <c r="GI136" s="355"/>
      <c r="GJ136" s="355"/>
      <c r="GK136" s="355"/>
      <c r="GL136" s="355"/>
      <c r="GM136" s="355"/>
      <c r="GN136" s="355"/>
      <c r="GO136" s="355"/>
      <c r="GP136" s="355"/>
      <c r="GQ136" s="355"/>
      <c r="GR136" s="355"/>
      <c r="GS136" s="355"/>
      <c r="GT136" s="355"/>
      <c r="GU136" s="355"/>
      <c r="GV136" s="355"/>
      <c r="GW136" s="355"/>
      <c r="GX136" s="355"/>
      <c r="GY136" s="355"/>
      <c r="GZ136" s="355"/>
      <c r="HA136" s="355"/>
      <c r="HB136" s="355"/>
      <c r="HC136" s="355"/>
      <c r="HD136" s="355"/>
      <c r="HE136" s="355"/>
      <c r="HF136" s="355"/>
      <c r="HG136" s="355"/>
      <c r="HH136" s="355"/>
      <c r="HI136" s="355"/>
      <c r="HJ136" s="355"/>
      <c r="HK136" s="355"/>
      <c r="HL136" s="355"/>
      <c r="HM136" s="355"/>
      <c r="HN136" s="355"/>
      <c r="HO136" s="355"/>
      <c r="HP136" s="355"/>
      <c r="HQ136" s="355"/>
      <c r="HR136" s="355"/>
      <c r="HS136" s="355"/>
      <c r="HT136" s="355"/>
      <c r="HU136" s="355"/>
      <c r="HV136" s="355"/>
      <c r="HW136" s="355"/>
      <c r="HX136" s="355"/>
      <c r="HY136" s="355"/>
      <c r="HZ136" s="355"/>
      <c r="IA136" s="355"/>
      <c r="IB136" s="355"/>
      <c r="IC136" s="355"/>
      <c r="ID136" s="355"/>
      <c r="IE136" s="355"/>
      <c r="IF136" s="355"/>
      <c r="IG136" s="355"/>
      <c r="IH136" s="355"/>
      <c r="II136" s="355"/>
      <c r="IJ136" s="355"/>
      <c r="IK136" s="355"/>
      <c r="IL136" s="355"/>
      <c r="IM136" s="355"/>
      <c r="IN136" s="355"/>
      <c r="IO136" s="355"/>
      <c r="IP136" s="355"/>
      <c r="IQ136" s="355"/>
      <c r="IR136" s="355"/>
      <c r="IS136" s="355"/>
      <c r="IT136" s="355"/>
      <c r="IU136" s="355"/>
      <c r="IV136" s="355"/>
      <c r="IW136" s="355"/>
      <c r="IX136" s="355"/>
      <c r="IY136" s="355"/>
      <c r="IZ136" s="355"/>
      <c r="JA136" s="355"/>
      <c r="JB136" s="355"/>
      <c r="JC136" s="355"/>
      <c r="JD136" s="355"/>
      <c r="JE136" s="355"/>
      <c r="JF136" s="355"/>
      <c r="JG136" s="355"/>
      <c r="JH136" s="355"/>
      <c r="JI136" s="355"/>
      <c r="JJ136" s="355"/>
    </row>
    <row r="137" spans="3:270">
      <c r="C137" s="355"/>
      <c r="D137" s="355"/>
      <c r="E137" s="355"/>
      <c r="F137" s="355"/>
      <c r="G137" s="355"/>
      <c r="H137" s="355"/>
      <c r="I137" s="355"/>
      <c r="J137" s="355"/>
      <c r="K137" s="355"/>
      <c r="L137" s="355"/>
      <c r="M137" s="355"/>
      <c r="N137" s="355"/>
      <c r="O137" s="355"/>
      <c r="P137" s="355"/>
      <c r="Q137" s="355"/>
      <c r="R137" s="355"/>
      <c r="S137" s="355"/>
      <c r="T137" s="355"/>
      <c r="U137" s="355"/>
      <c r="V137" s="355"/>
      <c r="W137" s="355"/>
      <c r="X137" s="355"/>
      <c r="Y137" s="355"/>
      <c r="Z137" s="355"/>
      <c r="AA137" s="355"/>
      <c r="AB137" s="355"/>
      <c r="AC137" s="355"/>
      <c r="AD137" s="355"/>
      <c r="AE137" s="355"/>
      <c r="AF137" s="355"/>
      <c r="AG137" s="355"/>
      <c r="AH137" s="355"/>
      <c r="AI137" s="355"/>
      <c r="AJ137" s="355"/>
      <c r="AK137" s="355"/>
      <c r="AL137" s="355"/>
      <c r="AM137" s="355"/>
      <c r="AN137" s="355"/>
      <c r="AO137" s="355"/>
      <c r="AP137" s="355"/>
      <c r="AQ137" s="355"/>
      <c r="AR137" s="355"/>
      <c r="AS137" s="355"/>
      <c r="AT137" s="355"/>
      <c r="AU137" s="355"/>
      <c r="AV137" s="355"/>
      <c r="AW137" s="355"/>
      <c r="AX137" s="355"/>
      <c r="AY137" s="355"/>
      <c r="AZ137" s="355"/>
      <c r="BA137" s="355"/>
      <c r="BB137" s="355"/>
      <c r="BC137" s="355"/>
      <c r="BD137" s="355"/>
      <c r="BE137" s="355"/>
      <c r="BF137" s="355"/>
      <c r="BG137" s="355"/>
      <c r="BH137" s="355"/>
      <c r="BI137" s="355"/>
      <c r="BJ137" s="355"/>
      <c r="BK137" s="355"/>
      <c r="BL137" s="355"/>
      <c r="BM137" s="355"/>
      <c r="BN137" s="355"/>
      <c r="BO137" s="355"/>
      <c r="BP137" s="355"/>
      <c r="BQ137" s="355"/>
      <c r="BR137" s="355"/>
      <c r="BS137" s="355"/>
      <c r="BT137" s="355"/>
      <c r="BU137" s="355"/>
      <c r="BV137" s="355"/>
      <c r="BW137" s="355"/>
      <c r="BX137" s="355"/>
      <c r="BY137" s="355"/>
      <c r="BZ137" s="355"/>
      <c r="CA137" s="355"/>
      <c r="CB137" s="355"/>
      <c r="CC137" s="355"/>
      <c r="CD137" s="355"/>
      <c r="CE137" s="355"/>
      <c r="CF137" s="355"/>
      <c r="CG137" s="355"/>
      <c r="CH137" s="355"/>
      <c r="CI137" s="355"/>
      <c r="CJ137" s="355"/>
      <c r="CK137" s="355"/>
      <c r="CL137" s="355"/>
      <c r="CM137" s="355"/>
      <c r="CN137" s="355"/>
      <c r="CO137" s="355"/>
      <c r="CP137" s="355"/>
      <c r="CQ137" s="355"/>
      <c r="CR137" s="355"/>
      <c r="CS137" s="355"/>
      <c r="CT137" s="355"/>
      <c r="CU137" s="355"/>
      <c r="CV137" s="355"/>
      <c r="CW137" s="355"/>
      <c r="CX137" s="355"/>
      <c r="CY137" s="355"/>
      <c r="CZ137" s="355"/>
      <c r="DA137" s="355"/>
      <c r="DB137" s="355"/>
      <c r="DC137" s="355"/>
      <c r="DD137" s="355"/>
      <c r="DE137" s="355"/>
      <c r="DF137" s="355"/>
      <c r="DG137" s="355"/>
      <c r="DH137" s="355"/>
      <c r="DI137" s="355"/>
      <c r="DJ137" s="355"/>
      <c r="DK137" s="355"/>
      <c r="DL137" s="355"/>
      <c r="DM137" s="355"/>
      <c r="DN137" s="355"/>
      <c r="DO137" s="355"/>
      <c r="DP137" s="355"/>
      <c r="DQ137" s="355"/>
      <c r="DR137" s="355"/>
      <c r="DS137" s="355"/>
      <c r="DT137" s="355"/>
      <c r="DU137" s="355"/>
      <c r="DV137" s="355"/>
      <c r="DW137" s="355"/>
      <c r="DX137" s="355"/>
      <c r="DY137" s="355"/>
      <c r="DZ137" s="355"/>
      <c r="EA137" s="355"/>
      <c r="EB137" s="355"/>
      <c r="EC137" s="355"/>
      <c r="ED137" s="355"/>
      <c r="EE137" s="355"/>
      <c r="EF137" s="355"/>
      <c r="EG137" s="355"/>
      <c r="EH137" s="355"/>
      <c r="EI137" s="355"/>
      <c r="EJ137" s="355"/>
      <c r="EK137" s="355"/>
      <c r="EL137" s="355"/>
      <c r="EM137" s="355"/>
      <c r="EN137" s="355"/>
      <c r="EO137" s="355"/>
      <c r="EP137" s="355"/>
      <c r="EQ137" s="355"/>
      <c r="ER137" s="355"/>
      <c r="ES137" s="355"/>
      <c r="ET137" s="355"/>
      <c r="EU137" s="355"/>
      <c r="EV137" s="355"/>
      <c r="EW137" s="355"/>
      <c r="EX137" s="355"/>
      <c r="EY137" s="355"/>
      <c r="EZ137" s="355"/>
      <c r="FA137" s="355"/>
      <c r="FB137" s="355"/>
      <c r="FC137" s="355"/>
      <c r="FD137" s="355"/>
      <c r="FE137" s="355"/>
      <c r="FF137" s="355"/>
      <c r="FG137" s="355"/>
      <c r="FH137" s="355"/>
      <c r="FI137" s="355"/>
      <c r="FJ137" s="355"/>
      <c r="FK137" s="355"/>
      <c r="FL137" s="355"/>
      <c r="FM137" s="355"/>
      <c r="FN137" s="355"/>
      <c r="FO137" s="355"/>
      <c r="FP137" s="355"/>
      <c r="FQ137" s="355"/>
      <c r="FR137" s="355"/>
      <c r="FS137" s="355"/>
      <c r="FT137" s="355"/>
      <c r="FU137" s="355"/>
      <c r="FV137" s="355"/>
      <c r="FW137" s="355"/>
      <c r="FX137" s="355"/>
      <c r="FY137" s="355"/>
      <c r="FZ137" s="355"/>
      <c r="GA137" s="355"/>
      <c r="GB137" s="355"/>
      <c r="GC137" s="355"/>
      <c r="GD137" s="355"/>
      <c r="GE137" s="355"/>
      <c r="GF137" s="355"/>
      <c r="GG137" s="355"/>
      <c r="GH137" s="355"/>
      <c r="GI137" s="355"/>
      <c r="GJ137" s="355"/>
      <c r="GK137" s="355"/>
      <c r="GL137" s="355"/>
      <c r="GM137" s="355"/>
      <c r="GN137" s="355"/>
      <c r="GO137" s="355"/>
      <c r="GP137" s="355"/>
      <c r="GQ137" s="355"/>
      <c r="GR137" s="355"/>
      <c r="GS137" s="355"/>
      <c r="GT137" s="355"/>
      <c r="GU137" s="355"/>
      <c r="GV137" s="355"/>
      <c r="GW137" s="355"/>
      <c r="GX137" s="355"/>
      <c r="GY137" s="355"/>
      <c r="GZ137" s="355"/>
      <c r="HA137" s="355"/>
      <c r="HB137" s="355"/>
      <c r="HC137" s="355"/>
      <c r="HD137" s="355"/>
      <c r="HE137" s="355"/>
      <c r="HF137" s="355"/>
      <c r="HG137" s="355"/>
      <c r="HH137" s="355"/>
      <c r="HI137" s="355"/>
      <c r="HJ137" s="355"/>
      <c r="HK137" s="355"/>
      <c r="HL137" s="355"/>
      <c r="HM137" s="355"/>
      <c r="HN137" s="355"/>
      <c r="HO137" s="355"/>
      <c r="HP137" s="355"/>
      <c r="HQ137" s="355"/>
      <c r="HR137" s="355"/>
      <c r="HS137" s="355"/>
      <c r="HT137" s="355"/>
      <c r="HU137" s="355"/>
      <c r="HV137" s="355"/>
      <c r="HW137" s="355"/>
      <c r="HX137" s="355"/>
      <c r="HY137" s="355"/>
      <c r="HZ137" s="355"/>
      <c r="IA137" s="355"/>
      <c r="IB137" s="355"/>
      <c r="IC137" s="355"/>
      <c r="ID137" s="355"/>
      <c r="IE137" s="355"/>
      <c r="IF137" s="355"/>
      <c r="IG137" s="355"/>
      <c r="IH137" s="355"/>
      <c r="II137" s="355"/>
      <c r="IJ137" s="355"/>
      <c r="IK137" s="355"/>
      <c r="IL137" s="355"/>
      <c r="IM137" s="355"/>
      <c r="IN137" s="355"/>
      <c r="IO137" s="355"/>
      <c r="IP137" s="355"/>
      <c r="IQ137" s="355"/>
      <c r="IR137" s="355"/>
      <c r="IS137" s="355"/>
      <c r="IT137" s="355"/>
      <c r="IU137" s="355"/>
      <c r="IV137" s="355"/>
      <c r="IW137" s="355"/>
      <c r="IX137" s="355"/>
      <c r="IY137" s="355"/>
      <c r="IZ137" s="355"/>
      <c r="JA137" s="355"/>
      <c r="JB137" s="355"/>
      <c r="JC137" s="355"/>
      <c r="JD137" s="355"/>
      <c r="JE137" s="355"/>
      <c r="JF137" s="355"/>
      <c r="JG137" s="355"/>
      <c r="JH137" s="355"/>
      <c r="JI137" s="355"/>
      <c r="JJ137" s="355"/>
    </row>
    <row r="138" spans="3:270">
      <c r="C138" s="355"/>
      <c r="D138" s="355"/>
      <c r="E138" s="355"/>
      <c r="F138" s="355"/>
      <c r="G138" s="355"/>
      <c r="H138" s="355"/>
      <c r="I138" s="355"/>
      <c r="J138" s="355"/>
      <c r="K138" s="355"/>
      <c r="L138" s="355"/>
      <c r="M138" s="355"/>
      <c r="N138" s="355"/>
      <c r="O138" s="355"/>
      <c r="P138" s="355"/>
      <c r="Q138" s="355"/>
      <c r="R138" s="355"/>
      <c r="S138" s="355"/>
      <c r="T138" s="355"/>
      <c r="U138" s="355"/>
      <c r="V138" s="355"/>
      <c r="W138" s="355"/>
      <c r="X138" s="355"/>
      <c r="Y138" s="355"/>
      <c r="Z138" s="355"/>
      <c r="AA138" s="355"/>
      <c r="AB138" s="355"/>
      <c r="AC138" s="355"/>
      <c r="AD138" s="355"/>
      <c r="AE138" s="355"/>
      <c r="AF138" s="355"/>
      <c r="AG138" s="355"/>
      <c r="AH138" s="355"/>
      <c r="AI138" s="355"/>
      <c r="AJ138" s="355"/>
      <c r="AK138" s="355"/>
      <c r="AL138" s="355"/>
      <c r="AM138" s="355"/>
      <c r="AN138" s="355"/>
      <c r="AO138" s="355"/>
      <c r="AP138" s="355"/>
      <c r="AQ138" s="355"/>
      <c r="AR138" s="355"/>
      <c r="AS138" s="355"/>
      <c r="AT138" s="355"/>
      <c r="AU138" s="355"/>
      <c r="AV138" s="355"/>
      <c r="AW138" s="355"/>
      <c r="AX138" s="355"/>
      <c r="AY138" s="355"/>
      <c r="AZ138" s="355"/>
      <c r="BA138" s="355"/>
      <c r="BB138" s="355"/>
      <c r="BC138" s="355"/>
      <c r="BD138" s="355"/>
      <c r="BE138" s="355"/>
      <c r="BF138" s="355"/>
      <c r="BG138" s="355"/>
      <c r="BH138" s="355"/>
      <c r="BI138" s="355"/>
      <c r="BJ138" s="355"/>
      <c r="BK138" s="355"/>
      <c r="BL138" s="355"/>
      <c r="BM138" s="355"/>
      <c r="BN138" s="355"/>
      <c r="BO138" s="355"/>
      <c r="BP138" s="355"/>
      <c r="BQ138" s="355"/>
      <c r="BR138" s="355"/>
      <c r="BS138" s="355"/>
      <c r="BT138" s="355"/>
      <c r="BU138" s="355"/>
      <c r="BV138" s="355"/>
      <c r="BW138" s="355"/>
      <c r="BX138" s="355"/>
      <c r="BY138" s="355"/>
      <c r="BZ138" s="355"/>
      <c r="CA138" s="355"/>
      <c r="CB138" s="355"/>
      <c r="CC138" s="355"/>
      <c r="CD138" s="355"/>
      <c r="CE138" s="355"/>
      <c r="CF138" s="355"/>
      <c r="CG138" s="355"/>
      <c r="CH138" s="355"/>
      <c r="CI138" s="355"/>
      <c r="CJ138" s="355"/>
      <c r="CK138" s="355"/>
      <c r="CL138" s="355"/>
      <c r="CM138" s="355"/>
      <c r="CN138" s="355"/>
      <c r="CO138" s="355"/>
      <c r="CP138" s="355"/>
      <c r="CQ138" s="355"/>
      <c r="CR138" s="355"/>
      <c r="CS138" s="355"/>
      <c r="CT138" s="355"/>
      <c r="CU138" s="355"/>
      <c r="CV138" s="355"/>
      <c r="CW138" s="355"/>
      <c r="CX138" s="355"/>
      <c r="CY138" s="355"/>
      <c r="CZ138" s="355"/>
      <c r="DA138" s="355"/>
      <c r="DB138" s="355"/>
      <c r="DC138" s="355"/>
      <c r="DD138" s="355"/>
      <c r="DE138" s="355"/>
      <c r="DF138" s="355"/>
      <c r="DG138" s="355"/>
      <c r="DH138" s="355"/>
      <c r="DI138" s="355"/>
      <c r="DJ138" s="355"/>
      <c r="DK138" s="355"/>
      <c r="DL138" s="355"/>
      <c r="DM138" s="355"/>
      <c r="DN138" s="355"/>
      <c r="DO138" s="355"/>
      <c r="DP138" s="355"/>
      <c r="DQ138" s="355"/>
      <c r="DR138" s="355"/>
      <c r="DS138" s="355"/>
      <c r="DT138" s="355"/>
      <c r="DU138" s="355"/>
      <c r="DV138" s="355"/>
      <c r="DW138" s="355"/>
      <c r="DX138" s="355"/>
      <c r="DY138" s="355"/>
      <c r="DZ138" s="355"/>
      <c r="EA138" s="355"/>
      <c r="EB138" s="355"/>
      <c r="EC138" s="355"/>
      <c r="ED138" s="355"/>
      <c r="EE138" s="355"/>
      <c r="EF138" s="355"/>
      <c r="EG138" s="355"/>
      <c r="EH138" s="355"/>
      <c r="EI138" s="355"/>
      <c r="EJ138" s="355"/>
      <c r="EK138" s="355"/>
      <c r="EL138" s="355"/>
      <c r="EM138" s="355"/>
      <c r="EN138" s="355"/>
      <c r="EO138" s="355"/>
      <c r="EP138" s="355"/>
      <c r="EQ138" s="355"/>
      <c r="ER138" s="355"/>
      <c r="ES138" s="355"/>
      <c r="ET138" s="355"/>
      <c r="EU138" s="355"/>
      <c r="EV138" s="355"/>
      <c r="EW138" s="355"/>
      <c r="EX138" s="355"/>
      <c r="EY138" s="355"/>
      <c r="EZ138" s="355"/>
      <c r="FA138" s="355"/>
      <c r="FB138" s="355"/>
      <c r="FC138" s="355"/>
      <c r="FD138" s="355"/>
      <c r="FE138" s="355"/>
      <c r="FF138" s="355"/>
      <c r="FG138" s="355"/>
      <c r="FH138" s="355"/>
      <c r="FI138" s="355"/>
      <c r="FJ138" s="355"/>
      <c r="FK138" s="355"/>
      <c r="FL138" s="355"/>
      <c r="FM138" s="355"/>
      <c r="FN138" s="355"/>
      <c r="FO138" s="355"/>
      <c r="FP138" s="355"/>
      <c r="FQ138" s="355"/>
      <c r="FR138" s="355"/>
      <c r="FS138" s="355"/>
      <c r="FT138" s="355"/>
      <c r="FU138" s="355"/>
      <c r="FV138" s="355"/>
      <c r="FW138" s="355"/>
      <c r="FX138" s="355"/>
      <c r="FY138" s="355"/>
      <c r="FZ138" s="355"/>
      <c r="GA138" s="355"/>
      <c r="GB138" s="355"/>
      <c r="GC138" s="355"/>
      <c r="GD138" s="355"/>
      <c r="GE138" s="355"/>
      <c r="GF138" s="355"/>
      <c r="GG138" s="355"/>
      <c r="GH138" s="355"/>
      <c r="GI138" s="355"/>
      <c r="GJ138" s="355"/>
      <c r="GK138" s="355"/>
      <c r="GL138" s="355"/>
      <c r="GM138" s="355"/>
      <c r="GN138" s="355"/>
      <c r="GO138" s="355"/>
      <c r="GP138" s="355"/>
      <c r="GQ138" s="355"/>
      <c r="GR138" s="355"/>
      <c r="GS138" s="355"/>
      <c r="GT138" s="355"/>
      <c r="GU138" s="355"/>
      <c r="GV138" s="355"/>
      <c r="GW138" s="355"/>
      <c r="GX138" s="355"/>
      <c r="GY138" s="355"/>
      <c r="GZ138" s="355"/>
      <c r="HA138" s="355"/>
      <c r="HB138" s="355"/>
      <c r="HC138" s="355"/>
      <c r="HD138" s="355"/>
      <c r="HE138" s="355"/>
      <c r="HF138" s="355"/>
      <c r="HG138" s="355"/>
      <c r="HH138" s="355"/>
      <c r="HI138" s="355"/>
      <c r="HJ138" s="355"/>
      <c r="HK138" s="355"/>
      <c r="HL138" s="355"/>
      <c r="HM138" s="355"/>
      <c r="HN138" s="355"/>
      <c r="HO138" s="355"/>
      <c r="HP138" s="355"/>
      <c r="HQ138" s="355"/>
      <c r="HR138" s="355"/>
      <c r="HS138" s="355"/>
      <c r="HT138" s="355"/>
      <c r="HU138" s="355"/>
      <c r="HV138" s="355"/>
      <c r="HW138" s="355"/>
      <c r="HX138" s="355"/>
      <c r="HY138" s="355"/>
      <c r="HZ138" s="355"/>
      <c r="IA138" s="355"/>
      <c r="IB138" s="355"/>
      <c r="IC138" s="355"/>
      <c r="ID138" s="355"/>
      <c r="IE138" s="355"/>
      <c r="IF138" s="355"/>
      <c r="IG138" s="355"/>
      <c r="IH138" s="355"/>
      <c r="II138" s="355"/>
      <c r="IJ138" s="355"/>
      <c r="IK138" s="355"/>
      <c r="IL138" s="355"/>
      <c r="IM138" s="355"/>
      <c r="IN138" s="355"/>
      <c r="IO138" s="355"/>
      <c r="IP138" s="355"/>
      <c r="IQ138" s="355"/>
      <c r="IR138" s="355"/>
      <c r="IS138" s="355"/>
      <c r="IT138" s="355"/>
      <c r="IU138" s="355"/>
      <c r="IV138" s="355"/>
      <c r="IW138" s="355"/>
      <c r="IX138" s="355"/>
      <c r="IY138" s="355"/>
      <c r="IZ138" s="355"/>
      <c r="JA138" s="355"/>
      <c r="JB138" s="355"/>
      <c r="JC138" s="355"/>
      <c r="JD138" s="355"/>
      <c r="JE138" s="355"/>
      <c r="JF138" s="355"/>
      <c r="JG138" s="355"/>
      <c r="JH138" s="355"/>
      <c r="JI138" s="355"/>
      <c r="JJ138" s="355"/>
    </row>
    <row r="139" spans="3:270">
      <c r="C139" s="355"/>
      <c r="D139" s="355"/>
      <c r="E139" s="355"/>
      <c r="F139" s="355"/>
      <c r="G139" s="355"/>
      <c r="H139" s="355"/>
      <c r="I139" s="355"/>
      <c r="J139" s="355"/>
      <c r="K139" s="355"/>
      <c r="L139" s="355"/>
      <c r="M139" s="355"/>
      <c r="N139" s="355"/>
      <c r="O139" s="355"/>
      <c r="P139" s="355"/>
      <c r="Q139" s="355"/>
      <c r="R139" s="355"/>
      <c r="S139" s="355"/>
      <c r="T139" s="355"/>
      <c r="U139" s="355"/>
      <c r="V139" s="355"/>
      <c r="W139" s="355"/>
      <c r="X139" s="355"/>
      <c r="Y139" s="355"/>
      <c r="Z139" s="355"/>
      <c r="AA139" s="355"/>
      <c r="AB139" s="355"/>
      <c r="AC139" s="355"/>
      <c r="AD139" s="355"/>
      <c r="AE139" s="355"/>
      <c r="AF139" s="355"/>
      <c r="AG139" s="355"/>
      <c r="AH139" s="355"/>
      <c r="AI139" s="355"/>
      <c r="AJ139" s="355"/>
      <c r="AK139" s="355"/>
      <c r="AL139" s="355"/>
      <c r="AM139" s="355"/>
      <c r="AN139" s="355"/>
      <c r="AO139" s="355"/>
      <c r="AP139" s="355"/>
      <c r="AQ139" s="355"/>
      <c r="AR139" s="355"/>
      <c r="AS139" s="355"/>
      <c r="AT139" s="355"/>
      <c r="AU139" s="355"/>
      <c r="AV139" s="355"/>
      <c r="AW139" s="355"/>
      <c r="AX139" s="355"/>
      <c r="AY139" s="355"/>
      <c r="AZ139" s="355"/>
      <c r="BA139" s="355"/>
      <c r="BB139" s="355"/>
      <c r="BC139" s="355"/>
      <c r="BD139" s="355"/>
      <c r="BE139" s="355"/>
      <c r="BF139" s="355"/>
      <c r="BG139" s="355"/>
      <c r="BH139" s="355"/>
      <c r="BI139" s="355"/>
      <c r="BJ139" s="355"/>
      <c r="BK139" s="355"/>
      <c r="BL139" s="355"/>
      <c r="BM139" s="355"/>
      <c r="BN139" s="355"/>
      <c r="BO139" s="355"/>
      <c r="BP139" s="355"/>
      <c r="BQ139" s="355"/>
      <c r="BR139" s="355"/>
      <c r="BS139" s="355"/>
      <c r="BT139" s="355"/>
      <c r="BU139" s="355"/>
      <c r="BV139" s="355"/>
      <c r="BW139" s="355"/>
      <c r="BX139" s="355"/>
      <c r="BY139" s="355"/>
      <c r="BZ139" s="355"/>
      <c r="CA139" s="355"/>
      <c r="CB139" s="355"/>
      <c r="CC139" s="355"/>
      <c r="CD139" s="355"/>
      <c r="CE139" s="355"/>
      <c r="CF139" s="355"/>
      <c r="CG139" s="355"/>
      <c r="CH139" s="355"/>
      <c r="CI139" s="355"/>
      <c r="CJ139" s="355"/>
      <c r="CK139" s="355"/>
      <c r="CL139" s="355"/>
      <c r="CM139" s="355"/>
      <c r="CN139" s="355"/>
      <c r="CO139" s="355"/>
      <c r="CP139" s="355"/>
      <c r="CQ139" s="355"/>
      <c r="CR139" s="355"/>
      <c r="CS139" s="355"/>
      <c r="CT139" s="355"/>
      <c r="CU139" s="355"/>
      <c r="CV139" s="355"/>
      <c r="CW139" s="355"/>
      <c r="CX139" s="355"/>
      <c r="CY139" s="355"/>
      <c r="CZ139" s="355"/>
      <c r="DA139" s="355"/>
      <c r="DB139" s="355"/>
      <c r="DC139" s="355"/>
      <c r="DD139" s="355"/>
      <c r="DE139" s="355"/>
      <c r="DF139" s="355"/>
      <c r="DG139" s="355"/>
      <c r="DH139" s="355"/>
      <c r="DI139" s="355"/>
      <c r="DJ139" s="355"/>
      <c r="DK139" s="355"/>
      <c r="DL139" s="355"/>
      <c r="DM139" s="355"/>
      <c r="DN139" s="355"/>
      <c r="DO139" s="355"/>
      <c r="DP139" s="355"/>
      <c r="DQ139" s="355"/>
      <c r="DR139" s="355"/>
      <c r="DS139" s="355"/>
      <c r="DT139" s="355"/>
      <c r="DU139" s="355"/>
      <c r="DV139" s="355"/>
      <c r="DW139" s="355"/>
      <c r="DX139" s="355"/>
      <c r="DY139" s="355"/>
      <c r="DZ139" s="355"/>
      <c r="EA139" s="355"/>
      <c r="EB139" s="355"/>
      <c r="EC139" s="355"/>
      <c r="ED139" s="355"/>
      <c r="EE139" s="355"/>
      <c r="EF139" s="355"/>
      <c r="EG139" s="355"/>
      <c r="EH139" s="355"/>
      <c r="EI139" s="355"/>
      <c r="EJ139" s="355"/>
      <c r="EK139" s="355"/>
      <c r="EL139" s="355"/>
      <c r="EM139" s="355"/>
      <c r="EN139" s="355"/>
      <c r="EO139" s="355"/>
      <c r="EP139" s="355"/>
      <c r="EQ139" s="355"/>
      <c r="ER139" s="355"/>
      <c r="ES139" s="355"/>
      <c r="ET139" s="355"/>
      <c r="EU139" s="355"/>
      <c r="EV139" s="355"/>
      <c r="EW139" s="355"/>
      <c r="EX139" s="355"/>
      <c r="EY139" s="355"/>
      <c r="EZ139" s="355"/>
      <c r="FA139" s="355"/>
      <c r="FB139" s="355"/>
      <c r="FC139" s="355"/>
      <c r="FD139" s="355"/>
      <c r="FE139" s="355"/>
      <c r="FF139" s="355"/>
      <c r="FG139" s="355"/>
      <c r="FH139" s="355"/>
      <c r="FI139" s="355"/>
      <c r="FJ139" s="355"/>
      <c r="FK139" s="355"/>
      <c r="FL139" s="355"/>
      <c r="FM139" s="355"/>
      <c r="FN139" s="355"/>
      <c r="FO139" s="355"/>
      <c r="FP139" s="355"/>
      <c r="FQ139" s="355"/>
      <c r="FR139" s="355"/>
      <c r="FS139" s="355"/>
      <c r="FT139" s="355"/>
      <c r="FU139" s="355"/>
      <c r="FV139" s="355"/>
      <c r="FW139" s="355"/>
      <c r="FX139" s="355"/>
      <c r="FY139" s="355"/>
      <c r="FZ139" s="355"/>
      <c r="GA139" s="355"/>
      <c r="GB139" s="355"/>
      <c r="GC139" s="355"/>
      <c r="GD139" s="355"/>
      <c r="GE139" s="355"/>
      <c r="GF139" s="355"/>
      <c r="GG139" s="355"/>
      <c r="GH139" s="355"/>
      <c r="GI139" s="355"/>
      <c r="GJ139" s="355"/>
      <c r="GK139" s="355"/>
      <c r="GL139" s="355"/>
      <c r="GM139" s="355"/>
      <c r="GN139" s="355"/>
      <c r="GO139" s="355"/>
      <c r="GP139" s="355"/>
      <c r="GQ139" s="355"/>
      <c r="GR139" s="355"/>
      <c r="GS139" s="355"/>
      <c r="GT139" s="355"/>
      <c r="GU139" s="355"/>
      <c r="GV139" s="355"/>
      <c r="GW139" s="355"/>
      <c r="GX139" s="355"/>
      <c r="GY139" s="355"/>
      <c r="GZ139" s="355"/>
      <c r="HA139" s="355"/>
      <c r="HB139" s="355"/>
      <c r="HC139" s="355"/>
      <c r="HD139" s="355"/>
      <c r="HE139" s="355"/>
      <c r="HF139" s="355"/>
      <c r="HG139" s="355"/>
      <c r="HH139" s="355"/>
      <c r="HI139" s="355"/>
      <c r="HJ139" s="355"/>
      <c r="HK139" s="355"/>
      <c r="HL139" s="355"/>
      <c r="HM139" s="355"/>
      <c r="HN139" s="355"/>
      <c r="HO139" s="355"/>
      <c r="HP139" s="355"/>
      <c r="HQ139" s="355"/>
      <c r="HR139" s="355"/>
      <c r="HS139" s="355"/>
      <c r="HT139" s="355"/>
      <c r="HU139" s="355"/>
      <c r="HV139" s="355"/>
      <c r="HW139" s="355"/>
      <c r="HX139" s="355"/>
      <c r="HY139" s="355"/>
      <c r="HZ139" s="355"/>
      <c r="IA139" s="355"/>
      <c r="IB139" s="355"/>
      <c r="IC139" s="355"/>
      <c r="ID139" s="355"/>
      <c r="IE139" s="355"/>
      <c r="IF139" s="355"/>
      <c r="IG139" s="355"/>
      <c r="IH139" s="355"/>
      <c r="II139" s="355"/>
      <c r="IJ139" s="355"/>
      <c r="IK139" s="355"/>
      <c r="IL139" s="355"/>
      <c r="IM139" s="355"/>
      <c r="IN139" s="355"/>
      <c r="IO139" s="355"/>
      <c r="IP139" s="355"/>
      <c r="IQ139" s="355"/>
      <c r="IR139" s="355"/>
      <c r="IS139" s="355"/>
      <c r="IT139" s="355"/>
      <c r="IU139" s="355"/>
      <c r="IV139" s="355"/>
      <c r="IW139" s="355"/>
      <c r="IX139" s="355"/>
      <c r="IY139" s="355"/>
      <c r="IZ139" s="355"/>
      <c r="JA139" s="355"/>
      <c r="JB139" s="355"/>
      <c r="JC139" s="355"/>
      <c r="JD139" s="355"/>
      <c r="JE139" s="355"/>
      <c r="JF139" s="355"/>
      <c r="JG139" s="355"/>
      <c r="JH139" s="355"/>
      <c r="JI139" s="355"/>
      <c r="JJ139" s="355"/>
    </row>
    <row r="140" spans="3:270">
      <c r="C140" s="355"/>
      <c r="D140" s="355"/>
      <c r="E140" s="355"/>
      <c r="F140" s="355"/>
      <c r="G140" s="355"/>
      <c r="H140" s="355"/>
      <c r="I140" s="355"/>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55"/>
      <c r="AK140" s="355"/>
      <c r="AL140" s="355"/>
      <c r="AM140" s="355"/>
      <c r="AN140" s="355"/>
      <c r="AO140" s="355"/>
      <c r="AP140" s="355"/>
      <c r="AQ140" s="355"/>
      <c r="AR140" s="355"/>
      <c r="AS140" s="355"/>
      <c r="AT140" s="355"/>
      <c r="AU140" s="355"/>
      <c r="AV140" s="355"/>
      <c r="AW140" s="355"/>
      <c r="AX140" s="355"/>
      <c r="AY140" s="355"/>
      <c r="AZ140" s="355"/>
      <c r="BA140" s="355"/>
      <c r="BB140" s="355"/>
      <c r="BC140" s="355"/>
      <c r="BD140" s="355"/>
      <c r="BE140" s="355"/>
      <c r="BF140" s="355"/>
      <c r="BG140" s="355"/>
      <c r="BH140" s="355"/>
      <c r="BI140" s="355"/>
      <c r="BJ140" s="355"/>
      <c r="BK140" s="355"/>
      <c r="BL140" s="355"/>
      <c r="BM140" s="355"/>
      <c r="BN140" s="355"/>
      <c r="BO140" s="355"/>
      <c r="BP140" s="355"/>
      <c r="BQ140" s="355"/>
      <c r="BR140" s="355"/>
      <c r="BS140" s="355"/>
      <c r="BT140" s="355"/>
      <c r="BU140" s="355"/>
      <c r="BV140" s="355"/>
      <c r="BW140" s="355"/>
      <c r="BX140" s="355"/>
      <c r="BY140" s="355"/>
      <c r="BZ140" s="355"/>
      <c r="CA140" s="355"/>
      <c r="CB140" s="355"/>
      <c r="CC140" s="355"/>
      <c r="CD140" s="355"/>
      <c r="CE140" s="355"/>
      <c r="CF140" s="355"/>
      <c r="CG140" s="355"/>
      <c r="CH140" s="355"/>
      <c r="CI140" s="355"/>
      <c r="CJ140" s="355"/>
      <c r="CK140" s="355"/>
      <c r="CL140" s="355"/>
      <c r="CM140" s="355"/>
      <c r="CN140" s="355"/>
      <c r="CO140" s="355"/>
      <c r="CP140" s="355"/>
      <c r="CQ140" s="355"/>
      <c r="CR140" s="355"/>
      <c r="CS140" s="355"/>
      <c r="CT140" s="355"/>
      <c r="CU140" s="355"/>
      <c r="CV140" s="355"/>
      <c r="CW140" s="355"/>
      <c r="CX140" s="355"/>
      <c r="CY140" s="355"/>
      <c r="CZ140" s="355"/>
      <c r="DA140" s="355"/>
      <c r="DB140" s="355"/>
      <c r="DC140" s="355"/>
      <c r="DD140" s="355"/>
      <c r="DE140" s="355"/>
      <c r="DF140" s="355"/>
      <c r="DG140" s="355"/>
      <c r="DH140" s="355"/>
      <c r="DI140" s="355"/>
      <c r="DJ140" s="355"/>
      <c r="DK140" s="355"/>
      <c r="DL140" s="355"/>
      <c r="DM140" s="355"/>
      <c r="DN140" s="355"/>
      <c r="DO140" s="355"/>
      <c r="DP140" s="355"/>
      <c r="DQ140" s="355"/>
      <c r="DR140" s="355"/>
      <c r="DS140" s="355"/>
      <c r="DT140" s="355"/>
      <c r="DU140" s="355"/>
      <c r="DV140" s="355"/>
      <c r="DW140" s="355"/>
      <c r="DX140" s="355"/>
      <c r="DY140" s="355"/>
      <c r="DZ140" s="355"/>
      <c r="EA140" s="355"/>
      <c r="EB140" s="355"/>
      <c r="EC140" s="355"/>
      <c r="ED140" s="355"/>
      <c r="EE140" s="355"/>
      <c r="EF140" s="355"/>
      <c r="EG140" s="355"/>
      <c r="EH140" s="355"/>
      <c r="EI140" s="355"/>
      <c r="EJ140" s="355"/>
      <c r="EK140" s="355"/>
      <c r="EL140" s="355"/>
      <c r="EM140" s="355"/>
      <c r="EN140" s="355"/>
      <c r="EO140" s="355"/>
      <c r="EP140" s="355"/>
      <c r="EQ140" s="355"/>
      <c r="ER140" s="355"/>
      <c r="ES140" s="355"/>
      <c r="ET140" s="355"/>
      <c r="EU140" s="355"/>
      <c r="EV140" s="355"/>
      <c r="EW140" s="355"/>
      <c r="EX140" s="355"/>
      <c r="EY140" s="355"/>
      <c r="EZ140" s="355"/>
      <c r="FA140" s="355"/>
      <c r="FB140" s="355"/>
      <c r="FC140" s="355"/>
      <c r="FD140" s="355"/>
      <c r="FE140" s="355"/>
      <c r="FF140" s="355"/>
      <c r="FG140" s="355"/>
      <c r="FH140" s="355"/>
      <c r="FI140" s="355"/>
      <c r="FJ140" s="355"/>
      <c r="FK140" s="355"/>
      <c r="FL140" s="355"/>
      <c r="FM140" s="355"/>
      <c r="FN140" s="355"/>
      <c r="FO140" s="355"/>
      <c r="FP140" s="355"/>
      <c r="FQ140" s="355"/>
      <c r="FR140" s="355"/>
      <c r="FS140" s="355"/>
      <c r="FT140" s="355"/>
      <c r="FU140" s="355"/>
      <c r="FV140" s="355"/>
      <c r="FW140" s="355"/>
      <c r="FX140" s="355"/>
      <c r="FY140" s="355"/>
      <c r="FZ140" s="355"/>
      <c r="GA140" s="355"/>
      <c r="GB140" s="355"/>
      <c r="GC140" s="355"/>
      <c r="GD140" s="355"/>
      <c r="GE140" s="355"/>
      <c r="GF140" s="355"/>
      <c r="GG140" s="355"/>
      <c r="GH140" s="355"/>
      <c r="GI140" s="355"/>
      <c r="GJ140" s="355"/>
      <c r="GK140" s="355"/>
      <c r="GL140" s="355"/>
      <c r="GM140" s="355"/>
      <c r="GN140" s="355"/>
      <c r="GO140" s="355"/>
      <c r="GP140" s="355"/>
      <c r="GQ140" s="355"/>
      <c r="GR140" s="355"/>
      <c r="GS140" s="355"/>
      <c r="GT140" s="355"/>
      <c r="GU140" s="355"/>
      <c r="GV140" s="355"/>
      <c r="GW140" s="355"/>
      <c r="GX140" s="355"/>
      <c r="GY140" s="355"/>
      <c r="GZ140" s="355"/>
      <c r="HA140" s="355"/>
      <c r="HB140" s="355"/>
      <c r="HC140" s="355"/>
      <c r="HD140" s="355"/>
      <c r="HE140" s="355"/>
      <c r="HF140" s="355"/>
      <c r="HG140" s="355"/>
      <c r="HH140" s="355"/>
      <c r="HI140" s="355"/>
      <c r="HJ140" s="355"/>
      <c r="HK140" s="355"/>
      <c r="HL140" s="355"/>
      <c r="HM140" s="355"/>
      <c r="HN140" s="355"/>
      <c r="HO140" s="355"/>
      <c r="HP140" s="355"/>
      <c r="HQ140" s="355"/>
      <c r="HR140" s="355"/>
      <c r="HS140" s="355"/>
      <c r="HT140" s="355"/>
      <c r="HU140" s="355"/>
      <c r="HV140" s="355"/>
      <c r="HW140" s="355"/>
      <c r="HX140" s="355"/>
      <c r="HY140" s="355"/>
      <c r="HZ140" s="355"/>
      <c r="IA140" s="355"/>
      <c r="IB140" s="355"/>
      <c r="IC140" s="355"/>
      <c r="ID140" s="355"/>
      <c r="IE140" s="355"/>
      <c r="IF140" s="355"/>
      <c r="IG140" s="355"/>
      <c r="IH140" s="355"/>
      <c r="II140" s="355"/>
      <c r="IJ140" s="355"/>
      <c r="IK140" s="355"/>
      <c r="IL140" s="355"/>
      <c r="IM140" s="355"/>
      <c r="IN140" s="355"/>
      <c r="IO140" s="355"/>
      <c r="IP140" s="355"/>
      <c r="IQ140" s="355"/>
      <c r="IR140" s="355"/>
      <c r="IS140" s="355"/>
      <c r="IT140" s="355"/>
      <c r="IU140" s="355"/>
      <c r="IV140" s="355"/>
      <c r="IW140" s="355"/>
      <c r="IX140" s="355"/>
      <c r="IY140" s="355"/>
      <c r="IZ140" s="355"/>
      <c r="JA140" s="355"/>
      <c r="JB140" s="355"/>
      <c r="JC140" s="355"/>
      <c r="JD140" s="355"/>
      <c r="JE140" s="355"/>
      <c r="JF140" s="355"/>
      <c r="JG140" s="355"/>
      <c r="JH140" s="355"/>
      <c r="JI140" s="355"/>
      <c r="JJ140" s="355"/>
    </row>
    <row r="141" spans="3:270">
      <c r="C141" s="355"/>
      <c r="D141" s="355"/>
      <c r="E141" s="355"/>
      <c r="F141" s="355"/>
      <c r="G141" s="355"/>
      <c r="H141" s="355"/>
      <c r="I141" s="355"/>
      <c r="J141" s="355"/>
      <c r="K141" s="355"/>
      <c r="L141" s="355"/>
      <c r="M141" s="355"/>
      <c r="N141" s="355"/>
      <c r="O141" s="355"/>
      <c r="P141" s="355"/>
      <c r="Q141" s="355"/>
      <c r="R141" s="355"/>
      <c r="S141" s="355"/>
      <c r="T141" s="355"/>
      <c r="U141" s="355"/>
      <c r="V141" s="355"/>
      <c r="W141" s="355"/>
      <c r="X141" s="355"/>
      <c r="Y141" s="355"/>
      <c r="Z141" s="355"/>
      <c r="AA141" s="355"/>
      <c r="AB141" s="355"/>
      <c r="AC141" s="355"/>
      <c r="AD141" s="355"/>
      <c r="AE141" s="355"/>
      <c r="AF141" s="355"/>
      <c r="AG141" s="355"/>
      <c r="AH141" s="355"/>
      <c r="AI141" s="355"/>
      <c r="AJ141" s="355"/>
      <c r="AK141" s="355"/>
      <c r="AL141" s="355"/>
      <c r="AM141" s="355"/>
      <c r="AN141" s="355"/>
      <c r="AO141" s="355"/>
      <c r="AP141" s="355"/>
      <c r="AQ141" s="355"/>
      <c r="AR141" s="355"/>
      <c r="AS141" s="355"/>
      <c r="AT141" s="355"/>
      <c r="AU141" s="355"/>
      <c r="AV141" s="355"/>
      <c r="AW141" s="355"/>
      <c r="AX141" s="355"/>
      <c r="AY141" s="355"/>
      <c r="AZ141" s="355"/>
      <c r="BA141" s="355"/>
      <c r="BB141" s="355"/>
      <c r="BC141" s="355"/>
      <c r="BD141" s="355"/>
      <c r="BE141" s="355"/>
      <c r="BF141" s="355"/>
      <c r="BG141" s="355"/>
      <c r="BH141" s="355"/>
      <c r="BI141" s="355"/>
      <c r="BJ141" s="355"/>
      <c r="BK141" s="355"/>
      <c r="BL141" s="355"/>
      <c r="BM141" s="355"/>
      <c r="BN141" s="355"/>
      <c r="BO141" s="355"/>
      <c r="BP141" s="355"/>
      <c r="BQ141" s="355"/>
      <c r="BR141" s="355"/>
      <c r="BS141" s="355"/>
      <c r="BT141" s="355"/>
      <c r="BU141" s="355"/>
      <c r="BV141" s="355"/>
      <c r="BW141" s="355"/>
      <c r="BX141" s="355"/>
      <c r="BY141" s="355"/>
      <c r="BZ141" s="355"/>
      <c r="CA141" s="355"/>
      <c r="CB141" s="355"/>
      <c r="CC141" s="355"/>
      <c r="CD141" s="355"/>
      <c r="CE141" s="355"/>
      <c r="CF141" s="355"/>
      <c r="CG141" s="355"/>
      <c r="CH141" s="355"/>
      <c r="CI141" s="355"/>
      <c r="CJ141" s="355"/>
      <c r="CK141" s="355"/>
      <c r="CL141" s="355"/>
      <c r="CM141" s="355"/>
      <c r="CN141" s="355"/>
      <c r="CO141" s="355"/>
      <c r="CP141" s="355"/>
      <c r="CQ141" s="355"/>
      <c r="CR141" s="355"/>
      <c r="CS141" s="355"/>
      <c r="CT141" s="355"/>
      <c r="CU141" s="355"/>
      <c r="CV141" s="355"/>
      <c r="CW141" s="355"/>
      <c r="CX141" s="355"/>
      <c r="CY141" s="355"/>
      <c r="CZ141" s="355"/>
      <c r="DA141" s="355"/>
      <c r="DB141" s="355"/>
      <c r="DC141" s="355"/>
      <c r="DD141" s="355"/>
      <c r="DE141" s="355"/>
      <c r="DF141" s="355"/>
      <c r="DG141" s="355"/>
      <c r="DH141" s="355"/>
      <c r="DI141" s="355"/>
      <c r="DJ141" s="355"/>
      <c r="DK141" s="355"/>
      <c r="DL141" s="355"/>
      <c r="DM141" s="355"/>
      <c r="DN141" s="355"/>
      <c r="DO141" s="355"/>
      <c r="DP141" s="355"/>
      <c r="DQ141" s="355"/>
      <c r="DR141" s="355"/>
      <c r="DS141" s="355"/>
      <c r="DT141" s="355"/>
      <c r="DU141" s="355"/>
      <c r="DV141" s="355"/>
      <c r="DW141" s="355"/>
      <c r="DX141" s="355"/>
      <c r="DY141" s="355"/>
      <c r="DZ141" s="355"/>
      <c r="EA141" s="355"/>
      <c r="EB141" s="355"/>
      <c r="EC141" s="355"/>
      <c r="ED141" s="355"/>
      <c r="EE141" s="355"/>
      <c r="EF141" s="355"/>
      <c r="EG141" s="355"/>
      <c r="EH141" s="355"/>
      <c r="EI141" s="355"/>
      <c r="EJ141" s="355"/>
      <c r="EK141" s="355"/>
      <c r="EL141" s="355"/>
      <c r="EM141" s="355"/>
      <c r="EN141" s="355"/>
      <c r="EO141" s="355"/>
      <c r="EP141" s="355"/>
      <c r="EQ141" s="355"/>
      <c r="ER141" s="355"/>
      <c r="ES141" s="355"/>
      <c r="ET141" s="355"/>
      <c r="EU141" s="355"/>
      <c r="EV141" s="355"/>
      <c r="EW141" s="355"/>
      <c r="EX141" s="355"/>
      <c r="EY141" s="355"/>
      <c r="EZ141" s="355"/>
      <c r="FA141" s="355"/>
      <c r="FB141" s="355"/>
      <c r="FC141" s="355"/>
      <c r="FD141" s="355"/>
      <c r="FE141" s="355"/>
      <c r="FF141" s="355"/>
      <c r="FG141" s="355"/>
      <c r="FH141" s="355"/>
      <c r="FI141" s="355"/>
      <c r="FJ141" s="355"/>
      <c r="FK141" s="355"/>
      <c r="FL141" s="355"/>
      <c r="FM141" s="355"/>
      <c r="FN141" s="355"/>
      <c r="FO141" s="355"/>
      <c r="FP141" s="355"/>
      <c r="FQ141" s="355"/>
      <c r="FR141" s="355"/>
      <c r="FS141" s="355"/>
      <c r="FT141" s="355"/>
      <c r="FU141" s="355"/>
      <c r="FV141" s="355"/>
      <c r="FW141" s="355"/>
      <c r="FX141" s="355"/>
      <c r="FY141" s="355"/>
      <c r="FZ141" s="355"/>
      <c r="GA141" s="355"/>
      <c r="GB141" s="355"/>
      <c r="GC141" s="355"/>
      <c r="GD141" s="355"/>
      <c r="GE141" s="355"/>
      <c r="GF141" s="355"/>
      <c r="GG141" s="355"/>
      <c r="GH141" s="355"/>
      <c r="GI141" s="355"/>
      <c r="GJ141" s="355"/>
      <c r="GK141" s="355"/>
      <c r="GL141" s="355"/>
      <c r="GM141" s="355"/>
      <c r="GN141" s="355"/>
      <c r="GO141" s="355"/>
      <c r="GP141" s="355"/>
      <c r="GQ141" s="355"/>
      <c r="GR141" s="355"/>
      <c r="GS141" s="355"/>
      <c r="GT141" s="355"/>
      <c r="GU141" s="355"/>
      <c r="GV141" s="355"/>
      <c r="GW141" s="355"/>
      <c r="GX141" s="355"/>
      <c r="GY141" s="355"/>
      <c r="GZ141" s="355"/>
      <c r="HA141" s="355"/>
      <c r="HB141" s="355"/>
      <c r="HC141" s="355"/>
      <c r="HD141" s="355"/>
      <c r="HE141" s="355"/>
      <c r="HF141" s="355"/>
      <c r="HG141" s="355"/>
      <c r="HH141" s="355"/>
      <c r="HI141" s="355"/>
      <c r="HJ141" s="355"/>
      <c r="HK141" s="355"/>
      <c r="HL141" s="355"/>
      <c r="HM141" s="355"/>
      <c r="HN141" s="355"/>
      <c r="HO141" s="355"/>
      <c r="HP141" s="355"/>
      <c r="HQ141" s="355"/>
      <c r="HR141" s="355"/>
      <c r="HS141" s="355"/>
      <c r="HT141" s="355"/>
      <c r="HU141" s="355"/>
      <c r="HV141" s="355"/>
      <c r="HW141" s="355"/>
      <c r="HX141" s="355"/>
      <c r="HY141" s="355"/>
      <c r="HZ141" s="355"/>
      <c r="IA141" s="355"/>
      <c r="IB141" s="355"/>
      <c r="IC141" s="355"/>
      <c r="ID141" s="355"/>
      <c r="IE141" s="355"/>
      <c r="IF141" s="355"/>
      <c r="IG141" s="355"/>
      <c r="IH141" s="355"/>
      <c r="II141" s="355"/>
      <c r="IJ141" s="355"/>
      <c r="IK141" s="355"/>
      <c r="IL141" s="355"/>
      <c r="IM141" s="355"/>
      <c r="IN141" s="355"/>
      <c r="IO141" s="355"/>
      <c r="IP141" s="355"/>
      <c r="IQ141" s="355"/>
      <c r="IR141" s="355"/>
      <c r="IS141" s="355"/>
      <c r="IT141" s="355"/>
      <c r="IU141" s="355"/>
      <c r="IV141" s="355"/>
      <c r="IW141" s="355"/>
      <c r="IX141" s="355"/>
      <c r="IY141" s="355"/>
      <c r="IZ141" s="355"/>
      <c r="JA141" s="355"/>
      <c r="JB141" s="355"/>
      <c r="JC141" s="355"/>
      <c r="JD141" s="355"/>
      <c r="JE141" s="355"/>
      <c r="JF141" s="355"/>
      <c r="JG141" s="355"/>
      <c r="JH141" s="355"/>
      <c r="JI141" s="355"/>
      <c r="JJ141" s="355"/>
    </row>
    <row r="142" spans="3:270">
      <c r="C142" s="355"/>
      <c r="D142" s="355"/>
      <c r="E142" s="355"/>
      <c r="F142" s="355"/>
      <c r="G142" s="355"/>
      <c r="H142" s="355"/>
      <c r="I142" s="355"/>
      <c r="J142" s="355"/>
      <c r="K142" s="355"/>
      <c r="L142" s="355"/>
      <c r="M142" s="355"/>
      <c r="N142" s="355"/>
      <c r="O142" s="355"/>
      <c r="P142" s="355"/>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c r="BA142" s="355"/>
      <c r="BB142" s="355"/>
      <c r="BC142" s="355"/>
      <c r="BD142" s="355"/>
      <c r="BE142" s="355"/>
      <c r="BF142" s="355"/>
      <c r="BG142" s="355"/>
      <c r="BH142" s="355"/>
      <c r="BI142" s="355"/>
      <c r="BJ142" s="355"/>
      <c r="BK142" s="355"/>
      <c r="BL142" s="355"/>
      <c r="BM142" s="355"/>
      <c r="BN142" s="355"/>
      <c r="BO142" s="355"/>
      <c r="BP142" s="355"/>
      <c r="BQ142" s="355"/>
      <c r="BR142" s="355"/>
      <c r="BS142" s="355"/>
      <c r="BT142" s="355"/>
      <c r="BU142" s="355"/>
      <c r="BV142" s="355"/>
      <c r="BW142" s="355"/>
      <c r="BX142" s="355"/>
      <c r="BY142" s="355"/>
      <c r="BZ142" s="355"/>
      <c r="CA142" s="355"/>
      <c r="CB142" s="355"/>
      <c r="CC142" s="355"/>
      <c r="CD142" s="355"/>
      <c r="CE142" s="355"/>
      <c r="CF142" s="355"/>
      <c r="CG142" s="355"/>
      <c r="CH142" s="355"/>
      <c r="CI142" s="355"/>
      <c r="CJ142" s="355"/>
      <c r="CK142" s="355"/>
      <c r="CL142" s="355"/>
      <c r="CM142" s="355"/>
      <c r="CN142" s="355"/>
      <c r="CO142" s="355"/>
      <c r="CP142" s="355"/>
      <c r="CQ142" s="355"/>
      <c r="CR142" s="355"/>
      <c r="CS142" s="355"/>
      <c r="CT142" s="355"/>
      <c r="CU142" s="355"/>
      <c r="CV142" s="355"/>
      <c r="CW142" s="355"/>
      <c r="CX142" s="355"/>
      <c r="CY142" s="355"/>
      <c r="CZ142" s="355"/>
      <c r="DA142" s="355"/>
      <c r="DB142" s="355"/>
      <c r="DC142" s="355"/>
      <c r="DD142" s="355"/>
      <c r="DE142" s="355"/>
      <c r="DF142" s="355"/>
      <c r="DG142" s="355"/>
      <c r="DH142" s="355"/>
      <c r="DI142" s="355"/>
      <c r="DJ142" s="355"/>
      <c r="DK142" s="355"/>
      <c r="DL142" s="355"/>
      <c r="DM142" s="355"/>
      <c r="DN142" s="355"/>
      <c r="DO142" s="355"/>
      <c r="DP142" s="355"/>
      <c r="DQ142" s="355"/>
      <c r="DR142" s="355"/>
      <c r="DS142" s="355"/>
      <c r="DT142" s="355"/>
      <c r="DU142" s="355"/>
      <c r="DV142" s="355"/>
      <c r="DW142" s="355"/>
      <c r="DX142" s="355"/>
      <c r="DY142" s="355"/>
      <c r="DZ142" s="355"/>
      <c r="EA142" s="355"/>
      <c r="EB142" s="355"/>
      <c r="EC142" s="355"/>
      <c r="ED142" s="355"/>
      <c r="EE142" s="355"/>
      <c r="EF142" s="355"/>
      <c r="EG142" s="355"/>
      <c r="EH142" s="355"/>
      <c r="EI142" s="355"/>
      <c r="EJ142" s="355"/>
      <c r="EK142" s="355"/>
      <c r="EL142" s="355"/>
      <c r="EM142" s="355"/>
      <c r="EN142" s="355"/>
      <c r="EO142" s="355"/>
      <c r="EP142" s="355"/>
      <c r="EQ142" s="355"/>
      <c r="ER142" s="355"/>
      <c r="ES142" s="355"/>
      <c r="ET142" s="355"/>
      <c r="EU142" s="355"/>
      <c r="EV142" s="355"/>
      <c r="EW142" s="355"/>
      <c r="EX142" s="355"/>
      <c r="EY142" s="355"/>
      <c r="EZ142" s="355"/>
      <c r="FA142" s="355"/>
      <c r="FB142" s="355"/>
      <c r="FC142" s="355"/>
      <c r="FD142" s="355"/>
      <c r="FE142" s="355"/>
      <c r="FF142" s="355"/>
      <c r="FG142" s="355"/>
      <c r="FH142" s="355"/>
      <c r="FI142" s="355"/>
      <c r="FJ142" s="355"/>
      <c r="FK142" s="355"/>
      <c r="FL142" s="355"/>
      <c r="FM142" s="355"/>
      <c r="FN142" s="355"/>
      <c r="FO142" s="355"/>
      <c r="FP142" s="355"/>
      <c r="FQ142" s="355"/>
      <c r="FR142" s="355"/>
      <c r="FS142" s="355"/>
      <c r="FT142" s="355"/>
      <c r="FU142" s="355"/>
      <c r="FV142" s="355"/>
      <c r="FW142" s="355"/>
      <c r="FX142" s="355"/>
      <c r="FY142" s="355"/>
      <c r="FZ142" s="355"/>
      <c r="GA142" s="355"/>
      <c r="GB142" s="355"/>
      <c r="GC142" s="355"/>
      <c r="GD142" s="355"/>
      <c r="GE142" s="355"/>
      <c r="GF142" s="355"/>
      <c r="GG142" s="355"/>
      <c r="GH142" s="355"/>
      <c r="GI142" s="355"/>
      <c r="GJ142" s="355"/>
      <c r="GK142" s="355"/>
      <c r="GL142" s="355"/>
      <c r="GM142" s="355"/>
      <c r="GN142" s="355"/>
      <c r="GO142" s="355"/>
      <c r="GP142" s="355"/>
      <c r="GQ142" s="355"/>
      <c r="GR142" s="355"/>
      <c r="GS142" s="355"/>
      <c r="GT142" s="355"/>
      <c r="GU142" s="355"/>
      <c r="GV142" s="355"/>
      <c r="GW142" s="355"/>
      <c r="GX142" s="355"/>
      <c r="GY142" s="355"/>
      <c r="GZ142" s="355"/>
      <c r="HA142" s="355"/>
      <c r="HB142" s="355"/>
      <c r="HC142" s="355"/>
      <c r="HD142" s="355"/>
      <c r="HE142" s="355"/>
      <c r="HF142" s="355"/>
      <c r="HG142" s="355"/>
      <c r="HH142" s="355"/>
      <c r="HI142" s="355"/>
      <c r="HJ142" s="355"/>
      <c r="HK142" s="355"/>
      <c r="HL142" s="355"/>
      <c r="HM142" s="355"/>
      <c r="HN142" s="355"/>
      <c r="HO142" s="355"/>
      <c r="HP142" s="355"/>
      <c r="HQ142" s="355"/>
      <c r="HR142" s="355"/>
      <c r="HS142" s="355"/>
      <c r="HT142" s="355"/>
      <c r="HU142" s="355"/>
      <c r="HV142" s="355"/>
      <c r="HW142" s="355"/>
      <c r="HX142" s="355"/>
      <c r="HY142" s="355"/>
      <c r="HZ142" s="355"/>
      <c r="IA142" s="355"/>
      <c r="IB142" s="355"/>
      <c r="IC142" s="355"/>
      <c r="ID142" s="355"/>
      <c r="IE142" s="355"/>
      <c r="IF142" s="355"/>
      <c r="IG142" s="355"/>
      <c r="IH142" s="355"/>
      <c r="II142" s="355"/>
      <c r="IJ142" s="355"/>
      <c r="IK142" s="355"/>
      <c r="IL142" s="355"/>
      <c r="IM142" s="355"/>
      <c r="IN142" s="355"/>
      <c r="IO142" s="355"/>
      <c r="IP142" s="355"/>
      <c r="IQ142" s="355"/>
      <c r="IR142" s="355"/>
      <c r="IS142" s="355"/>
      <c r="IT142" s="355"/>
      <c r="IU142" s="355"/>
      <c r="IV142" s="355"/>
      <c r="IW142" s="355"/>
      <c r="IX142" s="355"/>
      <c r="IY142" s="355"/>
      <c r="IZ142" s="355"/>
      <c r="JA142" s="355"/>
      <c r="JB142" s="355"/>
      <c r="JC142" s="355"/>
      <c r="JD142" s="355"/>
      <c r="JE142" s="355"/>
      <c r="JF142" s="355"/>
      <c r="JG142" s="355"/>
      <c r="JH142" s="355"/>
      <c r="JI142" s="355"/>
      <c r="JJ142" s="355"/>
    </row>
    <row r="143" spans="3:270">
      <c r="C143" s="355"/>
      <c r="D143" s="355"/>
      <c r="E143" s="355"/>
      <c r="F143" s="355"/>
      <c r="G143" s="355"/>
      <c r="H143" s="355"/>
      <c r="I143" s="355"/>
      <c r="J143" s="355"/>
      <c r="K143" s="355"/>
      <c r="L143" s="355"/>
      <c r="M143" s="355"/>
      <c r="N143" s="355"/>
      <c r="O143" s="355"/>
      <c r="P143" s="355"/>
      <c r="Q143" s="355"/>
      <c r="R143" s="355"/>
      <c r="S143" s="355"/>
      <c r="T143" s="355"/>
      <c r="U143" s="355"/>
      <c r="V143" s="355"/>
      <c r="W143" s="355"/>
      <c r="X143" s="355"/>
      <c r="Y143" s="355"/>
      <c r="Z143" s="355"/>
      <c r="AA143" s="355"/>
      <c r="AB143" s="355"/>
      <c r="AC143" s="355"/>
      <c r="AD143" s="355"/>
      <c r="AE143" s="355"/>
      <c r="AF143" s="355"/>
      <c r="AG143" s="355"/>
      <c r="AH143" s="355"/>
      <c r="AI143" s="355"/>
      <c r="AJ143" s="355"/>
      <c r="AK143" s="355"/>
      <c r="AL143" s="355"/>
      <c r="AM143" s="355"/>
      <c r="AN143" s="355"/>
      <c r="AO143" s="355"/>
      <c r="AP143" s="355"/>
      <c r="AQ143" s="355"/>
      <c r="AR143" s="355"/>
      <c r="AS143" s="355"/>
      <c r="AT143" s="355"/>
      <c r="AU143" s="355"/>
      <c r="AV143" s="355"/>
      <c r="AW143" s="355"/>
      <c r="AX143" s="355"/>
      <c r="AY143" s="355"/>
      <c r="AZ143" s="355"/>
      <c r="BA143" s="355"/>
      <c r="BB143" s="355"/>
      <c r="BC143" s="355"/>
      <c r="BD143" s="355"/>
      <c r="BE143" s="355"/>
      <c r="BF143" s="355"/>
      <c r="BG143" s="355"/>
      <c r="BH143" s="355"/>
      <c r="BI143" s="355"/>
      <c r="BJ143" s="355"/>
      <c r="BK143" s="355"/>
      <c r="BL143" s="355"/>
      <c r="BM143" s="355"/>
      <c r="BN143" s="355"/>
      <c r="BO143" s="355"/>
      <c r="BP143" s="355"/>
      <c r="BQ143" s="355"/>
      <c r="BR143" s="355"/>
      <c r="BS143" s="355"/>
      <c r="BT143" s="355"/>
      <c r="BU143" s="355"/>
      <c r="BV143" s="355"/>
      <c r="BW143" s="355"/>
      <c r="BX143" s="355"/>
      <c r="BY143" s="355"/>
      <c r="BZ143" s="355"/>
      <c r="CA143" s="355"/>
      <c r="CB143" s="355"/>
      <c r="CC143" s="355"/>
      <c r="CD143" s="355"/>
      <c r="CE143" s="355"/>
      <c r="CF143" s="355"/>
      <c r="CG143" s="355"/>
      <c r="CH143" s="355"/>
      <c r="CI143" s="355"/>
      <c r="CJ143" s="355"/>
      <c r="CK143" s="355"/>
      <c r="CL143" s="355"/>
      <c r="CM143" s="355"/>
      <c r="CN143" s="355"/>
      <c r="CO143" s="355"/>
      <c r="CP143" s="355"/>
      <c r="CQ143" s="355"/>
      <c r="CR143" s="355"/>
      <c r="CS143" s="355"/>
      <c r="CT143" s="355"/>
      <c r="CU143" s="355"/>
      <c r="CV143" s="355"/>
      <c r="CW143" s="355"/>
      <c r="CX143" s="355"/>
      <c r="CY143" s="355"/>
      <c r="CZ143" s="355"/>
      <c r="DA143" s="355"/>
      <c r="DB143" s="355"/>
      <c r="DC143" s="355"/>
      <c r="DD143" s="355"/>
      <c r="DE143" s="355"/>
      <c r="DF143" s="355"/>
      <c r="DG143" s="355"/>
      <c r="DH143" s="355"/>
      <c r="DI143" s="355"/>
      <c r="DJ143" s="355"/>
      <c r="DK143" s="355"/>
      <c r="DL143" s="355"/>
      <c r="DM143" s="355"/>
      <c r="DN143" s="355"/>
      <c r="DO143" s="355"/>
      <c r="DP143" s="355"/>
      <c r="DQ143" s="355"/>
      <c r="DR143" s="355"/>
      <c r="DS143" s="355"/>
      <c r="DT143" s="355"/>
      <c r="DU143" s="355"/>
      <c r="DV143" s="355"/>
      <c r="DW143" s="355"/>
      <c r="DX143" s="355"/>
      <c r="DY143" s="355"/>
      <c r="DZ143" s="355"/>
      <c r="EA143" s="355"/>
      <c r="EB143" s="355"/>
      <c r="EC143" s="355"/>
      <c r="ED143" s="355"/>
      <c r="EE143" s="355"/>
      <c r="EF143" s="355"/>
      <c r="EG143" s="355"/>
      <c r="EH143" s="355"/>
      <c r="EI143" s="355"/>
      <c r="EJ143" s="355"/>
      <c r="EK143" s="355"/>
      <c r="EL143" s="355"/>
      <c r="EM143" s="355"/>
      <c r="EN143" s="355"/>
      <c r="EO143" s="355"/>
      <c r="EP143" s="355"/>
      <c r="EQ143" s="355"/>
      <c r="ER143" s="355"/>
      <c r="ES143" s="355"/>
      <c r="ET143" s="355"/>
      <c r="EU143" s="355"/>
      <c r="EV143" s="355"/>
      <c r="EW143" s="355"/>
      <c r="EX143" s="355"/>
      <c r="EY143" s="355"/>
      <c r="EZ143" s="355"/>
      <c r="FA143" s="355"/>
      <c r="FB143" s="355"/>
      <c r="FC143" s="355"/>
      <c r="FD143" s="355"/>
      <c r="FE143" s="355"/>
      <c r="FF143" s="355"/>
      <c r="FG143" s="355"/>
      <c r="FH143" s="355"/>
      <c r="FI143" s="355"/>
      <c r="FJ143" s="355"/>
      <c r="FK143" s="355"/>
      <c r="FL143" s="355"/>
      <c r="FM143" s="355"/>
      <c r="FN143" s="355"/>
      <c r="FO143" s="355"/>
      <c r="FP143" s="355"/>
      <c r="FQ143" s="355"/>
      <c r="FR143" s="355"/>
      <c r="FS143" s="355"/>
      <c r="FT143" s="355"/>
      <c r="FU143" s="355"/>
      <c r="FV143" s="355"/>
      <c r="FW143" s="355"/>
      <c r="FX143" s="355"/>
      <c r="FY143" s="355"/>
      <c r="FZ143" s="355"/>
      <c r="GA143" s="355"/>
      <c r="GB143" s="355"/>
      <c r="GC143" s="355"/>
      <c r="GD143" s="355"/>
      <c r="GE143" s="355"/>
      <c r="GF143" s="355"/>
      <c r="GG143" s="355"/>
      <c r="GH143" s="355"/>
      <c r="GI143" s="355"/>
      <c r="GJ143" s="355"/>
      <c r="GK143" s="355"/>
      <c r="GL143" s="355"/>
      <c r="GM143" s="355"/>
      <c r="GN143" s="355"/>
      <c r="GO143" s="355"/>
      <c r="GP143" s="355"/>
      <c r="GQ143" s="355"/>
      <c r="GR143" s="355"/>
      <c r="GS143" s="355"/>
      <c r="GT143" s="355"/>
      <c r="GU143" s="355"/>
      <c r="GV143" s="355"/>
      <c r="GW143" s="355"/>
      <c r="GX143" s="355"/>
      <c r="GY143" s="355"/>
      <c r="GZ143" s="355"/>
      <c r="HA143" s="355"/>
      <c r="HB143" s="355"/>
      <c r="HC143" s="355"/>
      <c r="HD143" s="355"/>
      <c r="HE143" s="355"/>
      <c r="HF143" s="355"/>
      <c r="HG143" s="355"/>
      <c r="HH143" s="355"/>
      <c r="HI143" s="355"/>
      <c r="HJ143" s="355"/>
      <c r="HK143" s="355"/>
      <c r="HL143" s="355"/>
      <c r="HM143" s="355"/>
      <c r="HN143" s="355"/>
      <c r="HO143" s="355"/>
      <c r="HP143" s="355"/>
      <c r="HQ143" s="355"/>
      <c r="HR143" s="355"/>
      <c r="HS143" s="355"/>
      <c r="HT143" s="355"/>
      <c r="HU143" s="355"/>
      <c r="HV143" s="355"/>
      <c r="HW143" s="355"/>
      <c r="HX143" s="355"/>
      <c r="HY143" s="355"/>
      <c r="HZ143" s="355"/>
      <c r="IA143" s="355"/>
      <c r="IB143" s="355"/>
      <c r="IC143" s="355"/>
      <c r="ID143" s="355"/>
      <c r="IE143" s="355"/>
      <c r="IF143" s="355"/>
      <c r="IG143" s="355"/>
      <c r="IH143" s="355"/>
      <c r="II143" s="355"/>
      <c r="IJ143" s="355"/>
      <c r="IK143" s="355"/>
      <c r="IL143" s="355"/>
      <c r="IM143" s="355"/>
      <c r="IN143" s="355"/>
      <c r="IO143" s="355"/>
      <c r="IP143" s="355"/>
      <c r="IQ143" s="355"/>
      <c r="IR143" s="355"/>
      <c r="IS143" s="355"/>
      <c r="IT143" s="355"/>
      <c r="IU143" s="355"/>
      <c r="IV143" s="355"/>
      <c r="IW143" s="355"/>
      <c r="IX143" s="355"/>
      <c r="IY143" s="355"/>
      <c r="IZ143" s="355"/>
      <c r="JA143" s="355"/>
      <c r="JB143" s="355"/>
      <c r="JC143" s="355"/>
      <c r="JD143" s="355"/>
      <c r="JE143" s="355"/>
      <c r="JF143" s="355"/>
      <c r="JG143" s="355"/>
      <c r="JH143" s="355"/>
      <c r="JI143" s="355"/>
      <c r="JJ143" s="355"/>
    </row>
    <row r="144" spans="3:270">
      <c r="C144" s="355"/>
      <c r="D144" s="355"/>
      <c r="E144" s="355"/>
      <c r="F144" s="355"/>
      <c r="G144" s="355"/>
      <c r="H144" s="355"/>
      <c r="I144" s="355"/>
      <c r="J144" s="355"/>
      <c r="K144" s="355"/>
      <c r="L144" s="355"/>
      <c r="M144" s="355"/>
      <c r="N144" s="355"/>
      <c r="O144" s="355"/>
      <c r="P144" s="355"/>
      <c r="Q144" s="355"/>
      <c r="R144" s="355"/>
      <c r="S144" s="355"/>
      <c r="T144" s="355"/>
      <c r="U144" s="355"/>
      <c r="V144" s="355"/>
      <c r="W144" s="355"/>
      <c r="X144" s="355"/>
      <c r="Y144" s="355"/>
      <c r="Z144" s="355"/>
      <c r="AA144" s="355"/>
      <c r="AB144" s="355"/>
      <c r="AC144" s="355"/>
      <c r="AD144" s="355"/>
      <c r="AE144" s="355"/>
      <c r="AF144" s="355"/>
      <c r="AG144" s="355"/>
      <c r="AH144" s="355"/>
      <c r="AI144" s="355"/>
      <c r="AJ144" s="355"/>
      <c r="AK144" s="355"/>
      <c r="AL144" s="355"/>
      <c r="AM144" s="355"/>
      <c r="AN144" s="355"/>
      <c r="AO144" s="355"/>
      <c r="AP144" s="355"/>
      <c r="AQ144" s="355"/>
      <c r="AR144" s="355"/>
      <c r="AS144" s="355"/>
      <c r="AT144" s="355"/>
      <c r="AU144" s="355"/>
      <c r="AV144" s="355"/>
      <c r="AW144" s="355"/>
      <c r="AX144" s="355"/>
      <c r="AY144" s="355"/>
      <c r="AZ144" s="355"/>
      <c r="BA144" s="355"/>
      <c r="BB144" s="355"/>
      <c r="BC144" s="355"/>
      <c r="BD144" s="355"/>
      <c r="BE144" s="355"/>
      <c r="BF144" s="355"/>
      <c r="BG144" s="355"/>
      <c r="BH144" s="355"/>
      <c r="BI144" s="355"/>
      <c r="BJ144" s="355"/>
      <c r="BK144" s="355"/>
      <c r="BL144" s="355"/>
      <c r="BM144" s="355"/>
      <c r="BN144" s="355"/>
      <c r="BO144" s="355"/>
      <c r="BP144" s="355"/>
      <c r="BQ144" s="355"/>
      <c r="BR144" s="355"/>
      <c r="BS144" s="355"/>
      <c r="BT144" s="355"/>
      <c r="BU144" s="355"/>
      <c r="BV144" s="355"/>
      <c r="BW144" s="355"/>
      <c r="BX144" s="355"/>
      <c r="BY144" s="355"/>
      <c r="BZ144" s="355"/>
      <c r="CA144" s="355"/>
      <c r="CB144" s="355"/>
      <c r="CC144" s="355"/>
      <c r="CD144" s="355"/>
      <c r="CE144" s="355"/>
      <c r="CF144" s="355"/>
      <c r="CG144" s="355"/>
      <c r="CH144" s="355"/>
      <c r="CI144" s="355"/>
      <c r="CJ144" s="355"/>
      <c r="CK144" s="355"/>
      <c r="CL144" s="355"/>
      <c r="CM144" s="355"/>
      <c r="CN144" s="355"/>
      <c r="CO144" s="355"/>
      <c r="CP144" s="355"/>
      <c r="CQ144" s="355"/>
      <c r="CR144" s="355"/>
      <c r="CS144" s="355"/>
      <c r="CT144" s="355"/>
      <c r="CU144" s="355"/>
      <c r="CV144" s="355"/>
      <c r="CW144" s="355"/>
      <c r="CX144" s="355"/>
      <c r="CY144" s="355"/>
      <c r="CZ144" s="355"/>
      <c r="DA144" s="355"/>
      <c r="DB144" s="355"/>
      <c r="DC144" s="355"/>
      <c r="DD144" s="355"/>
      <c r="DE144" s="355"/>
      <c r="DF144" s="355"/>
      <c r="DG144" s="355"/>
      <c r="DH144" s="355"/>
      <c r="DI144" s="355"/>
      <c r="DJ144" s="355"/>
      <c r="DK144" s="355"/>
      <c r="DL144" s="355"/>
      <c r="DM144" s="355"/>
      <c r="DN144" s="355"/>
      <c r="DO144" s="355"/>
      <c r="DP144" s="355"/>
      <c r="DQ144" s="355"/>
      <c r="DR144" s="355"/>
      <c r="DS144" s="355"/>
      <c r="DT144" s="355"/>
      <c r="DU144" s="355"/>
      <c r="DV144" s="355"/>
      <c r="DW144" s="355"/>
      <c r="DX144" s="355"/>
      <c r="DY144" s="355"/>
      <c r="DZ144" s="355"/>
      <c r="EA144" s="355"/>
      <c r="EB144" s="355"/>
      <c r="EC144" s="355"/>
      <c r="ED144" s="355"/>
      <c r="EE144" s="355"/>
      <c r="EF144" s="355"/>
      <c r="EG144" s="355"/>
      <c r="EH144" s="355"/>
      <c r="EI144" s="355"/>
      <c r="EJ144" s="355"/>
      <c r="EK144" s="355"/>
      <c r="EL144" s="355"/>
      <c r="EM144" s="355"/>
      <c r="EN144" s="355"/>
      <c r="EO144" s="355"/>
      <c r="EP144" s="355"/>
      <c r="EQ144" s="355"/>
      <c r="ER144" s="355"/>
      <c r="ES144" s="355"/>
      <c r="ET144" s="355"/>
      <c r="EU144" s="355"/>
      <c r="EV144" s="355"/>
      <c r="EW144" s="355"/>
      <c r="EX144" s="355"/>
      <c r="EY144" s="355"/>
      <c r="EZ144" s="355"/>
      <c r="FA144" s="355"/>
      <c r="FB144" s="355"/>
      <c r="FC144" s="355"/>
      <c r="FD144" s="355"/>
      <c r="FE144" s="355"/>
      <c r="FF144" s="355"/>
      <c r="FG144" s="355"/>
      <c r="FH144" s="355"/>
      <c r="FI144" s="355"/>
      <c r="FJ144" s="355"/>
      <c r="FK144" s="355"/>
      <c r="FL144" s="355"/>
      <c r="FM144" s="355"/>
      <c r="FN144" s="355"/>
      <c r="FO144" s="355"/>
      <c r="FP144" s="355"/>
      <c r="FQ144" s="355"/>
      <c r="FR144" s="355"/>
      <c r="FS144" s="355"/>
      <c r="FT144" s="355"/>
      <c r="FU144" s="355"/>
      <c r="FV144" s="355"/>
      <c r="FW144" s="355"/>
      <c r="FX144" s="355"/>
      <c r="FY144" s="355"/>
      <c r="FZ144" s="355"/>
      <c r="GA144" s="355"/>
      <c r="GB144" s="355"/>
      <c r="GC144" s="355"/>
      <c r="GD144" s="355"/>
      <c r="GE144" s="355"/>
      <c r="GF144" s="355"/>
      <c r="GG144" s="355"/>
      <c r="GH144" s="355"/>
      <c r="GI144" s="355"/>
      <c r="GJ144" s="355"/>
      <c r="GK144" s="355"/>
      <c r="GL144" s="355"/>
      <c r="GM144" s="355"/>
      <c r="GN144" s="355"/>
      <c r="GO144" s="355"/>
      <c r="GP144" s="355"/>
      <c r="GQ144" s="355"/>
      <c r="GR144" s="355"/>
      <c r="GS144" s="355"/>
      <c r="GT144" s="355"/>
      <c r="GU144" s="355"/>
      <c r="GV144" s="355"/>
      <c r="GW144" s="355"/>
      <c r="GX144" s="355"/>
      <c r="GY144" s="355"/>
      <c r="GZ144" s="355"/>
      <c r="HA144" s="355"/>
      <c r="HB144" s="355"/>
      <c r="HC144" s="355"/>
      <c r="HD144" s="355"/>
      <c r="HE144" s="355"/>
      <c r="HF144" s="355"/>
      <c r="HG144" s="355"/>
      <c r="HH144" s="355"/>
      <c r="HI144" s="355"/>
      <c r="HJ144" s="355"/>
      <c r="HK144" s="355"/>
      <c r="HL144" s="355"/>
      <c r="HM144" s="355"/>
      <c r="HN144" s="355"/>
      <c r="HO144" s="355"/>
      <c r="HP144" s="355"/>
      <c r="HQ144" s="355"/>
      <c r="HR144" s="355"/>
      <c r="HS144" s="355"/>
      <c r="HT144" s="355"/>
      <c r="HU144" s="355"/>
      <c r="HV144" s="355"/>
      <c r="HW144" s="355"/>
      <c r="HX144" s="355"/>
      <c r="HY144" s="355"/>
      <c r="HZ144" s="355"/>
      <c r="IA144" s="355"/>
      <c r="IB144" s="355"/>
      <c r="IC144" s="355"/>
      <c r="ID144" s="355"/>
      <c r="IE144" s="355"/>
      <c r="IF144" s="355"/>
      <c r="IG144" s="355"/>
      <c r="IH144" s="355"/>
      <c r="II144" s="355"/>
      <c r="IJ144" s="355"/>
      <c r="IK144" s="355"/>
      <c r="IL144" s="355"/>
      <c r="IM144" s="355"/>
      <c r="IN144" s="355"/>
      <c r="IO144" s="355"/>
      <c r="IP144" s="355"/>
      <c r="IQ144" s="355"/>
      <c r="IR144" s="355"/>
      <c r="IS144" s="355"/>
      <c r="IT144" s="355"/>
      <c r="IU144" s="355"/>
      <c r="IV144" s="355"/>
      <c r="IW144" s="355"/>
      <c r="IX144" s="355"/>
      <c r="IY144" s="355"/>
      <c r="IZ144" s="355"/>
      <c r="JA144" s="355"/>
      <c r="JB144" s="355"/>
      <c r="JC144" s="355"/>
      <c r="JD144" s="355"/>
      <c r="JE144" s="355"/>
      <c r="JF144" s="355"/>
      <c r="JG144" s="355"/>
      <c r="JH144" s="355"/>
      <c r="JI144" s="355"/>
      <c r="JJ144" s="355"/>
    </row>
    <row r="145" spans="3:270">
      <c r="C145" s="355"/>
      <c r="D145" s="355"/>
      <c r="E145" s="355"/>
      <c r="F145" s="355"/>
      <c r="G145" s="355"/>
      <c r="H145" s="355"/>
      <c r="I145" s="355"/>
      <c r="J145" s="355"/>
      <c r="K145" s="355"/>
      <c r="L145" s="355"/>
      <c r="M145" s="355"/>
      <c r="N145" s="355"/>
      <c r="O145" s="355"/>
      <c r="P145" s="355"/>
      <c r="Q145" s="355"/>
      <c r="R145" s="355"/>
      <c r="S145" s="355"/>
      <c r="T145" s="355"/>
      <c r="U145" s="355"/>
      <c r="V145" s="355"/>
      <c r="W145" s="355"/>
      <c r="X145" s="355"/>
      <c r="Y145" s="355"/>
      <c r="Z145" s="355"/>
      <c r="AA145" s="355"/>
      <c r="AB145" s="355"/>
      <c r="AC145" s="355"/>
      <c r="AD145" s="355"/>
      <c r="AE145" s="355"/>
      <c r="AF145" s="355"/>
      <c r="AG145" s="355"/>
      <c r="AH145" s="355"/>
      <c r="AI145" s="355"/>
      <c r="AJ145" s="355"/>
      <c r="AK145" s="355"/>
      <c r="AL145" s="355"/>
      <c r="AM145" s="355"/>
      <c r="AN145" s="355"/>
      <c r="AO145" s="355"/>
      <c r="AP145" s="355"/>
      <c r="AQ145" s="355"/>
      <c r="AR145" s="355"/>
      <c r="AS145" s="355"/>
      <c r="AT145" s="355"/>
      <c r="AU145" s="355"/>
      <c r="AV145" s="355"/>
      <c r="AW145" s="355"/>
      <c r="AX145" s="355"/>
      <c r="AY145" s="355"/>
      <c r="AZ145" s="355"/>
      <c r="BA145" s="355"/>
      <c r="BB145" s="355"/>
      <c r="BC145" s="355"/>
      <c r="BD145" s="355"/>
      <c r="BE145" s="355"/>
      <c r="BF145" s="355"/>
      <c r="BG145" s="355"/>
      <c r="BH145" s="355"/>
      <c r="BI145" s="355"/>
      <c r="BJ145" s="355"/>
      <c r="BK145" s="355"/>
      <c r="BL145" s="355"/>
      <c r="BM145" s="355"/>
      <c r="BN145" s="355"/>
      <c r="BO145" s="355"/>
      <c r="BP145" s="355"/>
      <c r="BQ145" s="355"/>
      <c r="BR145" s="355"/>
      <c r="BS145" s="355"/>
      <c r="BT145" s="355"/>
      <c r="BU145" s="355"/>
      <c r="BV145" s="355"/>
      <c r="BW145" s="355"/>
      <c r="BX145" s="355"/>
      <c r="BY145" s="355"/>
      <c r="BZ145" s="355"/>
      <c r="CA145" s="355"/>
      <c r="CB145" s="355"/>
      <c r="CC145" s="355"/>
      <c r="CD145" s="355"/>
      <c r="CE145" s="355"/>
      <c r="CF145" s="355"/>
      <c r="CG145" s="355"/>
      <c r="CH145" s="355"/>
      <c r="CI145" s="355"/>
      <c r="CJ145" s="355"/>
      <c r="CK145" s="355"/>
      <c r="CL145" s="355"/>
      <c r="CM145" s="355"/>
      <c r="CN145" s="355"/>
      <c r="CO145" s="355"/>
      <c r="CP145" s="355"/>
      <c r="CQ145" s="355"/>
      <c r="CR145" s="355"/>
      <c r="CS145" s="355"/>
      <c r="CT145" s="355"/>
      <c r="CU145" s="355"/>
      <c r="CV145" s="355"/>
      <c r="CW145" s="355"/>
      <c r="CX145" s="355"/>
      <c r="CY145" s="355"/>
      <c r="CZ145" s="355"/>
      <c r="DA145" s="355"/>
      <c r="DB145" s="355"/>
      <c r="DC145" s="355"/>
      <c r="DD145" s="355"/>
      <c r="DE145" s="355"/>
      <c r="DF145" s="355"/>
      <c r="DG145" s="355"/>
      <c r="DH145" s="355"/>
      <c r="DI145" s="355"/>
      <c r="DJ145" s="355"/>
      <c r="DK145" s="355"/>
      <c r="DL145" s="355"/>
      <c r="DM145" s="355"/>
      <c r="DN145" s="355"/>
      <c r="DO145" s="355"/>
      <c r="DP145" s="355"/>
      <c r="DQ145" s="355"/>
      <c r="DR145" s="355"/>
      <c r="DS145" s="355"/>
      <c r="DT145" s="355"/>
      <c r="DU145" s="355"/>
      <c r="DV145" s="355"/>
      <c r="DW145" s="355"/>
      <c r="DX145" s="355"/>
      <c r="DY145" s="355"/>
      <c r="DZ145" s="355"/>
      <c r="EA145" s="355"/>
      <c r="EB145" s="355"/>
      <c r="EC145" s="355"/>
      <c r="ED145" s="355"/>
      <c r="EE145" s="355"/>
      <c r="EF145" s="355"/>
      <c r="EG145" s="355"/>
      <c r="EH145" s="355"/>
      <c r="EI145" s="355"/>
      <c r="EJ145" s="355"/>
      <c r="EK145" s="355"/>
      <c r="EL145" s="355"/>
      <c r="EM145" s="355"/>
      <c r="EN145" s="355"/>
      <c r="EO145" s="355"/>
      <c r="EP145" s="355"/>
      <c r="EQ145" s="355"/>
      <c r="ER145" s="355"/>
      <c r="ES145" s="355"/>
      <c r="ET145" s="355"/>
      <c r="EU145" s="355"/>
      <c r="EV145" s="355"/>
      <c r="EW145" s="355"/>
      <c r="EX145" s="355"/>
      <c r="EY145" s="355"/>
      <c r="EZ145" s="355"/>
      <c r="FA145" s="355"/>
      <c r="FB145" s="355"/>
      <c r="FC145" s="355"/>
      <c r="FD145" s="355"/>
      <c r="FE145" s="355"/>
      <c r="FF145" s="355"/>
      <c r="FG145" s="355"/>
      <c r="FH145" s="355"/>
      <c r="FI145" s="355"/>
      <c r="FJ145" s="355"/>
      <c r="FK145" s="355"/>
      <c r="FL145" s="355"/>
      <c r="FM145" s="355"/>
      <c r="FN145" s="355"/>
      <c r="FO145" s="355"/>
      <c r="FP145" s="355"/>
      <c r="FQ145" s="355"/>
      <c r="FR145" s="355"/>
      <c r="FS145" s="355"/>
      <c r="FT145" s="355"/>
      <c r="FU145" s="355"/>
      <c r="FV145" s="355"/>
      <c r="FW145" s="355"/>
      <c r="FX145" s="355"/>
      <c r="FY145" s="355"/>
      <c r="FZ145" s="355"/>
      <c r="GA145" s="355"/>
      <c r="GB145" s="355"/>
      <c r="GC145" s="355"/>
      <c r="GD145" s="355"/>
      <c r="GE145" s="355"/>
      <c r="GF145" s="355"/>
      <c r="GG145" s="355"/>
      <c r="GH145" s="355"/>
      <c r="GI145" s="355"/>
      <c r="GJ145" s="355"/>
      <c r="GK145" s="355"/>
      <c r="GL145" s="355"/>
      <c r="GM145" s="355"/>
      <c r="GN145" s="355"/>
      <c r="GO145" s="355"/>
      <c r="GP145" s="355"/>
      <c r="GQ145" s="355"/>
      <c r="GR145" s="355"/>
      <c r="GS145" s="355"/>
      <c r="GT145" s="355"/>
      <c r="GU145" s="355"/>
      <c r="GV145" s="355"/>
      <c r="GW145" s="355"/>
      <c r="GX145" s="355"/>
      <c r="GY145" s="355"/>
      <c r="GZ145" s="355"/>
      <c r="HA145" s="355"/>
      <c r="HB145" s="355"/>
      <c r="HC145" s="355"/>
      <c r="HD145" s="355"/>
      <c r="HE145" s="355"/>
      <c r="HF145" s="355"/>
      <c r="HG145" s="355"/>
      <c r="HH145" s="355"/>
      <c r="HI145" s="355"/>
      <c r="HJ145" s="355"/>
      <c r="HK145" s="355"/>
      <c r="HL145" s="355"/>
      <c r="HM145" s="355"/>
      <c r="HN145" s="355"/>
      <c r="HO145" s="355"/>
      <c r="HP145" s="355"/>
      <c r="HQ145" s="355"/>
      <c r="HR145" s="355"/>
      <c r="HS145" s="355"/>
      <c r="HT145" s="355"/>
      <c r="HU145" s="355"/>
      <c r="HV145" s="355"/>
      <c r="HW145" s="355"/>
      <c r="HX145" s="355"/>
      <c r="HY145" s="355"/>
      <c r="HZ145" s="355"/>
      <c r="IA145" s="355"/>
      <c r="IB145" s="355"/>
      <c r="IC145" s="355"/>
      <c r="ID145" s="355"/>
      <c r="IE145" s="355"/>
      <c r="IF145" s="355"/>
      <c r="IG145" s="355"/>
      <c r="IH145" s="355"/>
      <c r="II145" s="355"/>
      <c r="IJ145" s="355"/>
      <c r="IK145" s="355"/>
      <c r="IL145" s="355"/>
      <c r="IM145" s="355"/>
      <c r="IN145" s="355"/>
      <c r="IO145" s="355"/>
      <c r="IP145" s="355"/>
      <c r="IQ145" s="355"/>
      <c r="IR145" s="355"/>
      <c r="IS145" s="355"/>
      <c r="IT145" s="355"/>
      <c r="IU145" s="355"/>
      <c r="IV145" s="355"/>
      <c r="IW145" s="355"/>
      <c r="IX145" s="355"/>
      <c r="IY145" s="355"/>
      <c r="IZ145" s="355"/>
      <c r="JA145" s="355"/>
      <c r="JB145" s="355"/>
      <c r="JC145" s="355"/>
      <c r="JD145" s="355"/>
      <c r="JE145" s="355"/>
      <c r="JF145" s="355"/>
      <c r="JG145" s="355"/>
      <c r="JH145" s="355"/>
      <c r="JI145" s="355"/>
      <c r="JJ145" s="355"/>
    </row>
    <row r="146" spans="3:270">
      <c r="C146" s="355"/>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5"/>
      <c r="AD146" s="355"/>
      <c r="AE146" s="355"/>
      <c r="AF146" s="355"/>
      <c r="AG146" s="355"/>
      <c r="AH146" s="355"/>
      <c r="AI146" s="355"/>
      <c r="AJ146" s="355"/>
      <c r="AK146" s="355"/>
      <c r="AL146" s="355"/>
      <c r="AM146" s="355"/>
      <c r="AN146" s="355"/>
      <c r="AO146" s="355"/>
      <c r="AP146" s="355"/>
      <c r="AQ146" s="355"/>
      <c r="AR146" s="355"/>
      <c r="AS146" s="355"/>
      <c r="AT146" s="355"/>
      <c r="AU146" s="355"/>
      <c r="AV146" s="355"/>
      <c r="AW146" s="355"/>
      <c r="AX146" s="355"/>
      <c r="AY146" s="355"/>
      <c r="AZ146" s="355"/>
      <c r="BA146" s="355"/>
      <c r="BB146" s="355"/>
      <c r="BC146" s="355"/>
      <c r="BD146" s="355"/>
      <c r="BE146" s="355"/>
      <c r="BF146" s="355"/>
      <c r="BG146" s="355"/>
      <c r="BH146" s="355"/>
      <c r="BI146" s="355"/>
      <c r="BJ146" s="355"/>
      <c r="BK146" s="355"/>
      <c r="BL146" s="355"/>
      <c r="BM146" s="355"/>
      <c r="BN146" s="355"/>
      <c r="BO146" s="355"/>
      <c r="BP146" s="355"/>
      <c r="BQ146" s="355"/>
      <c r="BR146" s="355"/>
      <c r="BS146" s="355"/>
      <c r="BT146" s="355"/>
      <c r="BU146" s="355"/>
      <c r="BV146" s="355"/>
      <c r="BW146" s="355"/>
      <c r="BX146" s="355"/>
      <c r="BY146" s="355"/>
      <c r="BZ146" s="355"/>
      <c r="CA146" s="355"/>
      <c r="CB146" s="355"/>
      <c r="CC146" s="355"/>
      <c r="CD146" s="355"/>
      <c r="CE146" s="355"/>
      <c r="CF146" s="355"/>
      <c r="CG146" s="355"/>
      <c r="CH146" s="355"/>
      <c r="CI146" s="355"/>
      <c r="CJ146" s="355"/>
      <c r="CK146" s="355"/>
      <c r="CL146" s="355"/>
      <c r="CM146" s="355"/>
      <c r="CN146" s="355"/>
      <c r="CO146" s="355"/>
      <c r="CP146" s="355"/>
      <c r="CQ146" s="355"/>
      <c r="CR146" s="355"/>
      <c r="CS146" s="355"/>
      <c r="CT146" s="355"/>
      <c r="CU146" s="355"/>
      <c r="CV146" s="355"/>
      <c r="CW146" s="355"/>
      <c r="CX146" s="355"/>
      <c r="CY146" s="355"/>
      <c r="CZ146" s="355"/>
      <c r="DA146" s="355"/>
      <c r="DB146" s="355"/>
      <c r="DC146" s="355"/>
      <c r="DD146" s="355"/>
      <c r="DE146" s="355"/>
      <c r="DF146" s="355"/>
      <c r="DG146" s="355"/>
      <c r="DH146" s="355"/>
      <c r="DI146" s="355"/>
      <c r="DJ146" s="355"/>
      <c r="DK146" s="355"/>
      <c r="DL146" s="355"/>
      <c r="DM146" s="355"/>
      <c r="DN146" s="355"/>
      <c r="DO146" s="355"/>
      <c r="DP146" s="355"/>
      <c r="DQ146" s="355"/>
      <c r="DR146" s="355"/>
      <c r="DS146" s="355"/>
      <c r="DT146" s="355"/>
      <c r="DU146" s="355"/>
      <c r="DV146" s="355"/>
      <c r="DW146" s="355"/>
      <c r="DX146" s="355"/>
      <c r="DY146" s="355"/>
      <c r="DZ146" s="355"/>
      <c r="EA146" s="355"/>
      <c r="EB146" s="355"/>
      <c r="EC146" s="355"/>
      <c r="ED146" s="355"/>
      <c r="EE146" s="355"/>
      <c r="EF146" s="355"/>
      <c r="EG146" s="355"/>
      <c r="EH146" s="355"/>
      <c r="EI146" s="355"/>
      <c r="EJ146" s="355"/>
      <c r="EK146" s="355"/>
      <c r="EL146" s="355"/>
      <c r="EM146" s="355"/>
      <c r="EN146" s="355"/>
      <c r="EO146" s="355"/>
      <c r="EP146" s="355"/>
      <c r="EQ146" s="355"/>
      <c r="ER146" s="355"/>
      <c r="ES146" s="355"/>
      <c r="ET146" s="355"/>
      <c r="EU146" s="355"/>
      <c r="EV146" s="355"/>
      <c r="EW146" s="355"/>
      <c r="EX146" s="355"/>
      <c r="EY146" s="355"/>
      <c r="EZ146" s="355"/>
      <c r="FA146" s="355"/>
      <c r="FB146" s="355"/>
      <c r="FC146" s="355"/>
      <c r="FD146" s="355"/>
      <c r="FE146" s="355"/>
      <c r="FF146" s="355"/>
      <c r="FG146" s="355"/>
      <c r="FH146" s="355"/>
      <c r="FI146" s="355"/>
      <c r="FJ146" s="355"/>
      <c r="FK146" s="355"/>
      <c r="FL146" s="355"/>
      <c r="FM146" s="355"/>
      <c r="FN146" s="355"/>
      <c r="FO146" s="355"/>
      <c r="FP146" s="355"/>
      <c r="FQ146" s="355"/>
      <c r="FR146" s="355"/>
      <c r="FS146" s="355"/>
      <c r="FT146" s="355"/>
      <c r="FU146" s="355"/>
      <c r="FV146" s="355"/>
      <c r="FW146" s="355"/>
      <c r="FX146" s="355"/>
      <c r="FY146" s="355"/>
      <c r="FZ146" s="355"/>
      <c r="GA146" s="355"/>
      <c r="GB146" s="355"/>
      <c r="GC146" s="355"/>
      <c r="GD146" s="355"/>
      <c r="GE146" s="355"/>
      <c r="GF146" s="355"/>
      <c r="GG146" s="355"/>
      <c r="GH146" s="355"/>
      <c r="GI146" s="355"/>
      <c r="GJ146" s="355"/>
      <c r="GK146" s="355"/>
      <c r="GL146" s="355"/>
      <c r="GM146" s="355"/>
      <c r="GN146" s="355"/>
      <c r="GO146" s="355"/>
      <c r="GP146" s="355"/>
      <c r="GQ146" s="355"/>
      <c r="GR146" s="355"/>
      <c r="GS146" s="355"/>
      <c r="GT146" s="355"/>
      <c r="GU146" s="355"/>
      <c r="GV146" s="355"/>
      <c r="GW146" s="355"/>
      <c r="GX146" s="355"/>
      <c r="GY146" s="355"/>
      <c r="GZ146" s="355"/>
      <c r="HA146" s="355"/>
      <c r="HB146" s="355"/>
      <c r="HC146" s="355"/>
      <c r="HD146" s="355"/>
      <c r="HE146" s="355"/>
      <c r="HF146" s="355"/>
      <c r="HG146" s="355"/>
      <c r="HH146" s="355"/>
      <c r="HI146" s="355"/>
      <c r="HJ146" s="355"/>
      <c r="HK146" s="355"/>
      <c r="HL146" s="355"/>
      <c r="HM146" s="355"/>
      <c r="HN146" s="355"/>
      <c r="HO146" s="355"/>
      <c r="HP146" s="355"/>
      <c r="HQ146" s="355"/>
      <c r="HR146" s="355"/>
      <c r="HS146" s="355"/>
      <c r="HT146" s="355"/>
      <c r="HU146" s="355"/>
      <c r="HV146" s="355"/>
      <c r="HW146" s="355"/>
      <c r="HX146" s="355"/>
      <c r="HY146" s="355"/>
      <c r="HZ146" s="355"/>
      <c r="IA146" s="355"/>
      <c r="IB146" s="355"/>
      <c r="IC146" s="355"/>
      <c r="ID146" s="355"/>
      <c r="IE146" s="355"/>
      <c r="IF146" s="355"/>
      <c r="IG146" s="355"/>
      <c r="IH146" s="355"/>
      <c r="II146" s="355"/>
      <c r="IJ146" s="355"/>
      <c r="IK146" s="355"/>
      <c r="IL146" s="355"/>
      <c r="IM146" s="355"/>
      <c r="IN146" s="355"/>
      <c r="IO146" s="355"/>
      <c r="IP146" s="355"/>
      <c r="IQ146" s="355"/>
      <c r="IR146" s="355"/>
      <c r="IS146" s="355"/>
      <c r="IT146" s="355"/>
      <c r="IU146" s="355"/>
      <c r="IV146" s="355"/>
      <c r="IW146" s="355"/>
      <c r="IX146" s="355"/>
      <c r="IY146" s="355"/>
      <c r="IZ146" s="355"/>
      <c r="JA146" s="355"/>
      <c r="JB146" s="355"/>
      <c r="JC146" s="355"/>
      <c r="JD146" s="355"/>
      <c r="JE146" s="355"/>
      <c r="JF146" s="355"/>
      <c r="JG146" s="355"/>
      <c r="JH146" s="355"/>
      <c r="JI146" s="355"/>
      <c r="JJ146" s="355"/>
    </row>
    <row r="147" spans="3:270">
      <c r="C147" s="355"/>
      <c r="D147" s="355"/>
      <c r="E147" s="355"/>
      <c r="F147" s="355"/>
      <c r="G147" s="355"/>
      <c r="H147" s="355"/>
      <c r="I147" s="355"/>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5"/>
      <c r="AY147" s="355"/>
      <c r="AZ147" s="355"/>
      <c r="BA147" s="355"/>
      <c r="BB147" s="355"/>
      <c r="BC147" s="355"/>
      <c r="BD147" s="355"/>
      <c r="BE147" s="355"/>
      <c r="BF147" s="355"/>
      <c r="BG147" s="355"/>
      <c r="BH147" s="355"/>
      <c r="BI147" s="355"/>
      <c r="BJ147" s="355"/>
      <c r="BK147" s="355"/>
      <c r="BL147" s="355"/>
      <c r="BM147" s="355"/>
      <c r="BN147" s="355"/>
      <c r="BO147" s="355"/>
      <c r="BP147" s="355"/>
      <c r="BQ147" s="355"/>
      <c r="BR147" s="355"/>
      <c r="BS147" s="355"/>
      <c r="BT147" s="355"/>
      <c r="BU147" s="355"/>
      <c r="BV147" s="355"/>
      <c r="BW147" s="355"/>
      <c r="BX147" s="355"/>
      <c r="BY147" s="355"/>
      <c r="BZ147" s="355"/>
      <c r="CA147" s="355"/>
      <c r="CB147" s="355"/>
      <c r="CC147" s="355"/>
      <c r="CD147" s="355"/>
      <c r="CE147" s="355"/>
      <c r="CF147" s="355"/>
      <c r="CG147" s="355"/>
      <c r="CH147" s="355"/>
      <c r="CI147" s="355"/>
      <c r="CJ147" s="355"/>
      <c r="CK147" s="355"/>
      <c r="CL147" s="355"/>
      <c r="CM147" s="355"/>
      <c r="CN147" s="355"/>
      <c r="CO147" s="355"/>
      <c r="CP147" s="355"/>
      <c r="CQ147" s="355"/>
      <c r="CR147" s="355"/>
      <c r="CS147" s="355"/>
      <c r="CT147" s="355"/>
      <c r="CU147" s="355"/>
      <c r="CV147" s="355"/>
      <c r="CW147" s="355"/>
      <c r="CX147" s="355"/>
      <c r="CY147" s="355"/>
      <c r="CZ147" s="355"/>
      <c r="DA147" s="355"/>
      <c r="DB147" s="355"/>
      <c r="DC147" s="355"/>
      <c r="DD147" s="355"/>
      <c r="DE147" s="355"/>
      <c r="DF147" s="355"/>
      <c r="DG147" s="355"/>
      <c r="DH147" s="355"/>
      <c r="DI147" s="355"/>
      <c r="DJ147" s="355"/>
      <c r="DK147" s="355"/>
      <c r="DL147" s="355"/>
      <c r="DM147" s="355"/>
      <c r="DN147" s="355"/>
      <c r="DO147" s="355"/>
      <c r="DP147" s="355"/>
      <c r="DQ147" s="355"/>
      <c r="DR147" s="355"/>
      <c r="DS147" s="355"/>
      <c r="DT147" s="355"/>
      <c r="DU147" s="355"/>
      <c r="DV147" s="355"/>
      <c r="DW147" s="355"/>
      <c r="DX147" s="355"/>
      <c r="DY147" s="355"/>
      <c r="DZ147" s="355"/>
      <c r="EA147" s="355"/>
      <c r="EB147" s="355"/>
      <c r="EC147" s="355"/>
      <c r="ED147" s="355"/>
      <c r="EE147" s="355"/>
      <c r="EF147" s="355"/>
      <c r="EG147" s="355"/>
      <c r="EH147" s="355"/>
      <c r="EI147" s="355"/>
      <c r="EJ147" s="355"/>
      <c r="EK147" s="355"/>
      <c r="EL147" s="355"/>
      <c r="EM147" s="355"/>
      <c r="EN147" s="355"/>
      <c r="EO147" s="355"/>
      <c r="EP147" s="355"/>
      <c r="EQ147" s="355"/>
      <c r="ER147" s="355"/>
      <c r="ES147" s="355"/>
      <c r="ET147" s="355"/>
      <c r="EU147" s="355"/>
      <c r="EV147" s="355"/>
      <c r="EW147" s="355"/>
      <c r="EX147" s="355"/>
      <c r="EY147" s="355"/>
      <c r="EZ147" s="355"/>
      <c r="FA147" s="355"/>
      <c r="FB147" s="355"/>
      <c r="FC147" s="355"/>
      <c r="FD147" s="355"/>
      <c r="FE147" s="355"/>
      <c r="FF147" s="355"/>
      <c r="FG147" s="355"/>
      <c r="FH147" s="355"/>
      <c r="FI147" s="355"/>
      <c r="FJ147" s="355"/>
      <c r="FK147" s="355"/>
      <c r="FL147" s="355"/>
      <c r="FM147" s="355"/>
      <c r="FN147" s="355"/>
      <c r="FO147" s="355"/>
      <c r="FP147" s="355"/>
      <c r="FQ147" s="355"/>
      <c r="FR147" s="355"/>
      <c r="FS147" s="355"/>
      <c r="FT147" s="355"/>
      <c r="FU147" s="355"/>
      <c r="FV147" s="355"/>
      <c r="FW147" s="355"/>
      <c r="FX147" s="355"/>
      <c r="FY147" s="355"/>
      <c r="FZ147" s="355"/>
      <c r="GA147" s="355"/>
      <c r="GB147" s="355"/>
      <c r="GC147" s="355"/>
      <c r="GD147" s="355"/>
      <c r="GE147" s="355"/>
      <c r="GF147" s="355"/>
      <c r="GG147" s="355"/>
      <c r="GH147" s="355"/>
      <c r="GI147" s="355"/>
      <c r="GJ147" s="355"/>
      <c r="GK147" s="355"/>
      <c r="GL147" s="355"/>
      <c r="GM147" s="355"/>
      <c r="GN147" s="355"/>
      <c r="GO147" s="355"/>
      <c r="GP147" s="355"/>
      <c r="GQ147" s="355"/>
      <c r="GR147" s="355"/>
      <c r="GS147" s="355"/>
      <c r="GT147" s="355"/>
      <c r="GU147" s="355"/>
      <c r="GV147" s="355"/>
      <c r="GW147" s="355"/>
      <c r="GX147" s="355"/>
      <c r="GY147" s="355"/>
      <c r="GZ147" s="355"/>
      <c r="HA147" s="355"/>
      <c r="HB147" s="355"/>
      <c r="HC147" s="355"/>
      <c r="HD147" s="355"/>
      <c r="HE147" s="355"/>
      <c r="HF147" s="355"/>
      <c r="HG147" s="355"/>
      <c r="HH147" s="355"/>
      <c r="HI147" s="355"/>
      <c r="HJ147" s="355"/>
      <c r="HK147" s="355"/>
      <c r="HL147" s="355"/>
      <c r="HM147" s="355"/>
      <c r="HN147" s="355"/>
      <c r="HO147" s="355"/>
      <c r="HP147" s="355"/>
      <c r="HQ147" s="355"/>
      <c r="HR147" s="355"/>
      <c r="HS147" s="355"/>
      <c r="HT147" s="355"/>
      <c r="HU147" s="355"/>
      <c r="HV147" s="355"/>
      <c r="HW147" s="355"/>
      <c r="HX147" s="355"/>
      <c r="HY147" s="355"/>
      <c r="HZ147" s="355"/>
      <c r="IA147" s="355"/>
      <c r="IB147" s="355"/>
      <c r="IC147" s="355"/>
      <c r="ID147" s="355"/>
      <c r="IE147" s="355"/>
      <c r="IF147" s="355"/>
      <c r="IG147" s="355"/>
      <c r="IH147" s="355"/>
      <c r="II147" s="355"/>
      <c r="IJ147" s="355"/>
      <c r="IK147" s="355"/>
      <c r="IL147" s="355"/>
      <c r="IM147" s="355"/>
      <c r="IN147" s="355"/>
      <c r="IO147" s="355"/>
      <c r="IP147" s="355"/>
      <c r="IQ147" s="355"/>
      <c r="IR147" s="355"/>
      <c r="IS147" s="355"/>
      <c r="IT147" s="355"/>
      <c r="IU147" s="355"/>
      <c r="IV147" s="355"/>
      <c r="IW147" s="355"/>
      <c r="IX147" s="355"/>
      <c r="IY147" s="355"/>
      <c r="IZ147" s="355"/>
      <c r="JA147" s="355"/>
      <c r="JB147" s="355"/>
      <c r="JC147" s="355"/>
      <c r="JD147" s="355"/>
      <c r="JE147" s="355"/>
      <c r="JF147" s="355"/>
      <c r="JG147" s="355"/>
      <c r="JH147" s="355"/>
      <c r="JI147" s="355"/>
      <c r="JJ147" s="355"/>
    </row>
    <row r="148" spans="3:270">
      <c r="C148" s="355"/>
      <c r="D148" s="355"/>
      <c r="E148" s="355"/>
      <c r="F148" s="355"/>
      <c r="G148" s="355"/>
      <c r="H148" s="355"/>
      <c r="I148" s="355"/>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5"/>
      <c r="AZ148" s="355"/>
      <c r="BA148" s="355"/>
      <c r="BB148" s="355"/>
      <c r="BC148" s="355"/>
      <c r="BD148" s="355"/>
      <c r="BE148" s="355"/>
      <c r="BF148" s="355"/>
      <c r="BG148" s="355"/>
      <c r="BH148" s="355"/>
      <c r="BI148" s="355"/>
      <c r="BJ148" s="355"/>
      <c r="BK148" s="355"/>
      <c r="BL148" s="355"/>
      <c r="BM148" s="355"/>
      <c r="BN148" s="355"/>
      <c r="BO148" s="355"/>
      <c r="BP148" s="355"/>
      <c r="BQ148" s="355"/>
      <c r="BR148" s="355"/>
      <c r="BS148" s="355"/>
      <c r="BT148" s="355"/>
      <c r="BU148" s="355"/>
      <c r="BV148" s="355"/>
      <c r="BW148" s="355"/>
      <c r="BX148" s="355"/>
      <c r="BY148" s="355"/>
      <c r="BZ148" s="355"/>
      <c r="CA148" s="355"/>
      <c r="CB148" s="355"/>
      <c r="CC148" s="355"/>
      <c r="CD148" s="355"/>
      <c r="CE148" s="355"/>
      <c r="CF148" s="355"/>
      <c r="CG148" s="355"/>
      <c r="CH148" s="355"/>
      <c r="CI148" s="355"/>
      <c r="CJ148" s="355"/>
      <c r="CK148" s="355"/>
      <c r="CL148" s="355"/>
      <c r="CM148" s="355"/>
      <c r="CN148" s="355"/>
      <c r="CO148" s="355"/>
      <c r="CP148" s="355"/>
      <c r="CQ148" s="355"/>
      <c r="CR148" s="355"/>
      <c r="CS148" s="355"/>
      <c r="CT148" s="355"/>
      <c r="CU148" s="355"/>
      <c r="CV148" s="355"/>
      <c r="CW148" s="355"/>
      <c r="CX148" s="355"/>
      <c r="CY148" s="355"/>
      <c r="CZ148" s="355"/>
      <c r="DA148" s="355"/>
      <c r="DB148" s="355"/>
      <c r="DC148" s="355"/>
      <c r="DD148" s="355"/>
      <c r="DE148" s="355"/>
      <c r="DF148" s="355"/>
      <c r="DG148" s="355"/>
      <c r="DH148" s="355"/>
      <c r="DI148" s="355"/>
      <c r="DJ148" s="355"/>
      <c r="DK148" s="355"/>
      <c r="DL148" s="355"/>
      <c r="DM148" s="355"/>
      <c r="DN148" s="355"/>
      <c r="DO148" s="355"/>
      <c r="DP148" s="355"/>
      <c r="DQ148" s="355"/>
      <c r="DR148" s="355"/>
      <c r="DS148" s="355"/>
      <c r="DT148" s="355"/>
      <c r="DU148" s="355"/>
      <c r="DV148" s="355"/>
      <c r="DW148" s="355"/>
      <c r="DX148" s="355"/>
      <c r="DY148" s="355"/>
      <c r="DZ148" s="355"/>
      <c r="EA148" s="355"/>
      <c r="EB148" s="355"/>
      <c r="EC148" s="355"/>
      <c r="ED148" s="355"/>
      <c r="EE148" s="355"/>
      <c r="EF148" s="355"/>
      <c r="EG148" s="355"/>
      <c r="EH148" s="355"/>
      <c r="EI148" s="355"/>
      <c r="EJ148" s="355"/>
      <c r="EK148" s="355"/>
      <c r="EL148" s="355"/>
      <c r="EM148" s="355"/>
      <c r="EN148" s="355"/>
      <c r="EO148" s="355"/>
      <c r="EP148" s="355"/>
      <c r="EQ148" s="355"/>
      <c r="ER148" s="355"/>
      <c r="ES148" s="355"/>
      <c r="ET148" s="355"/>
      <c r="EU148" s="355"/>
      <c r="EV148" s="355"/>
      <c r="EW148" s="355"/>
      <c r="EX148" s="355"/>
      <c r="EY148" s="355"/>
      <c r="EZ148" s="355"/>
      <c r="FA148" s="355"/>
      <c r="FB148" s="355"/>
      <c r="FC148" s="355"/>
      <c r="FD148" s="355"/>
      <c r="FE148" s="355"/>
      <c r="FF148" s="355"/>
      <c r="FG148" s="355"/>
      <c r="FH148" s="355"/>
      <c r="FI148" s="355"/>
      <c r="FJ148" s="355"/>
      <c r="FK148" s="355"/>
      <c r="FL148" s="355"/>
      <c r="FM148" s="355"/>
      <c r="FN148" s="355"/>
      <c r="FO148" s="355"/>
      <c r="FP148" s="355"/>
      <c r="FQ148" s="355"/>
      <c r="FR148" s="355"/>
      <c r="FS148" s="355"/>
      <c r="FT148" s="355"/>
      <c r="FU148" s="355"/>
      <c r="FV148" s="355"/>
      <c r="FW148" s="355"/>
      <c r="FX148" s="355"/>
      <c r="FY148" s="355"/>
      <c r="FZ148" s="355"/>
      <c r="GA148" s="355"/>
      <c r="GB148" s="355"/>
      <c r="GC148" s="355"/>
      <c r="GD148" s="355"/>
      <c r="GE148" s="355"/>
      <c r="GF148" s="355"/>
      <c r="GG148" s="355"/>
      <c r="GH148" s="355"/>
      <c r="GI148" s="355"/>
      <c r="GJ148" s="355"/>
      <c r="GK148" s="355"/>
      <c r="GL148" s="355"/>
      <c r="GM148" s="355"/>
      <c r="GN148" s="355"/>
      <c r="GO148" s="355"/>
      <c r="GP148" s="355"/>
      <c r="GQ148" s="355"/>
      <c r="GR148" s="355"/>
      <c r="GS148" s="355"/>
      <c r="GT148" s="355"/>
      <c r="GU148" s="355"/>
      <c r="GV148" s="355"/>
      <c r="GW148" s="355"/>
      <c r="GX148" s="355"/>
      <c r="GY148" s="355"/>
      <c r="GZ148" s="355"/>
      <c r="HA148" s="355"/>
      <c r="HB148" s="355"/>
      <c r="HC148" s="355"/>
      <c r="HD148" s="355"/>
      <c r="HE148" s="355"/>
      <c r="HF148" s="355"/>
      <c r="HG148" s="355"/>
      <c r="HH148" s="355"/>
      <c r="HI148" s="355"/>
      <c r="HJ148" s="355"/>
      <c r="HK148" s="355"/>
      <c r="HL148" s="355"/>
      <c r="HM148" s="355"/>
      <c r="HN148" s="355"/>
      <c r="HO148" s="355"/>
      <c r="HP148" s="355"/>
      <c r="HQ148" s="355"/>
      <c r="HR148" s="355"/>
      <c r="HS148" s="355"/>
      <c r="HT148" s="355"/>
      <c r="HU148" s="355"/>
      <c r="HV148" s="355"/>
      <c r="HW148" s="355"/>
      <c r="HX148" s="355"/>
      <c r="HY148" s="355"/>
      <c r="HZ148" s="355"/>
      <c r="IA148" s="355"/>
      <c r="IB148" s="355"/>
      <c r="IC148" s="355"/>
      <c r="ID148" s="355"/>
      <c r="IE148" s="355"/>
      <c r="IF148" s="355"/>
      <c r="IG148" s="355"/>
      <c r="IH148" s="355"/>
      <c r="II148" s="355"/>
      <c r="IJ148" s="355"/>
      <c r="IK148" s="355"/>
      <c r="IL148" s="355"/>
      <c r="IM148" s="355"/>
      <c r="IN148" s="355"/>
      <c r="IO148" s="355"/>
      <c r="IP148" s="355"/>
      <c r="IQ148" s="355"/>
      <c r="IR148" s="355"/>
      <c r="IS148" s="355"/>
      <c r="IT148" s="355"/>
      <c r="IU148" s="355"/>
      <c r="IV148" s="355"/>
      <c r="IW148" s="355"/>
      <c r="IX148" s="355"/>
      <c r="IY148" s="355"/>
      <c r="IZ148" s="355"/>
      <c r="JA148" s="355"/>
      <c r="JB148" s="355"/>
      <c r="JC148" s="355"/>
      <c r="JD148" s="355"/>
      <c r="JE148" s="355"/>
      <c r="JF148" s="355"/>
      <c r="JG148" s="355"/>
      <c r="JH148" s="355"/>
      <c r="JI148" s="355"/>
      <c r="JJ148" s="355"/>
    </row>
    <row r="149" spans="3:270">
      <c r="C149" s="355"/>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355"/>
      <c r="AO149" s="355"/>
      <c r="AP149" s="355"/>
      <c r="AQ149" s="355"/>
      <c r="AR149" s="355"/>
      <c r="AS149" s="355"/>
      <c r="AT149" s="355"/>
      <c r="AU149" s="355"/>
      <c r="AV149" s="355"/>
      <c r="AW149" s="355"/>
      <c r="AX149" s="355"/>
      <c r="AY149" s="355"/>
      <c r="AZ149" s="355"/>
      <c r="BA149" s="355"/>
      <c r="BB149" s="355"/>
      <c r="BC149" s="355"/>
      <c r="BD149" s="355"/>
      <c r="BE149" s="355"/>
      <c r="BF149" s="355"/>
      <c r="BG149" s="355"/>
      <c r="BH149" s="355"/>
      <c r="BI149" s="355"/>
      <c r="BJ149" s="355"/>
      <c r="BK149" s="355"/>
      <c r="BL149" s="355"/>
      <c r="BM149" s="355"/>
      <c r="BN149" s="355"/>
      <c r="BO149" s="355"/>
      <c r="BP149" s="355"/>
      <c r="BQ149" s="355"/>
      <c r="BR149" s="355"/>
      <c r="BS149" s="355"/>
      <c r="BT149" s="355"/>
      <c r="BU149" s="355"/>
      <c r="BV149" s="355"/>
      <c r="BW149" s="355"/>
      <c r="BX149" s="355"/>
      <c r="BY149" s="355"/>
      <c r="BZ149" s="355"/>
      <c r="CA149" s="355"/>
      <c r="CB149" s="355"/>
      <c r="CC149" s="355"/>
      <c r="CD149" s="355"/>
      <c r="CE149" s="355"/>
      <c r="CF149" s="355"/>
      <c r="CG149" s="355"/>
      <c r="CH149" s="355"/>
      <c r="CI149" s="355"/>
      <c r="CJ149" s="355"/>
      <c r="CK149" s="355"/>
      <c r="CL149" s="355"/>
      <c r="CM149" s="355"/>
      <c r="CN149" s="355"/>
      <c r="CO149" s="355"/>
      <c r="CP149" s="355"/>
      <c r="CQ149" s="355"/>
      <c r="CR149" s="355"/>
      <c r="CS149" s="355"/>
      <c r="CT149" s="355"/>
      <c r="CU149" s="355"/>
      <c r="CV149" s="355"/>
      <c r="CW149" s="355"/>
      <c r="CX149" s="355"/>
      <c r="CY149" s="355"/>
      <c r="CZ149" s="355"/>
      <c r="DA149" s="355"/>
      <c r="DB149" s="355"/>
      <c r="DC149" s="355"/>
      <c r="DD149" s="355"/>
      <c r="DE149" s="355"/>
      <c r="DF149" s="355"/>
      <c r="DG149" s="355"/>
      <c r="DH149" s="355"/>
      <c r="DI149" s="355"/>
      <c r="DJ149" s="355"/>
      <c r="DK149" s="355"/>
      <c r="DL149" s="355"/>
      <c r="DM149" s="355"/>
      <c r="DN149" s="355"/>
      <c r="DO149" s="355"/>
      <c r="DP149" s="355"/>
      <c r="DQ149" s="355"/>
      <c r="DR149" s="355"/>
      <c r="DS149" s="355"/>
      <c r="DT149" s="355"/>
      <c r="DU149" s="355"/>
      <c r="DV149" s="355"/>
      <c r="DW149" s="355"/>
      <c r="DX149" s="355"/>
      <c r="DY149" s="355"/>
      <c r="DZ149" s="355"/>
      <c r="EA149" s="355"/>
      <c r="EB149" s="355"/>
      <c r="EC149" s="355"/>
      <c r="ED149" s="355"/>
      <c r="EE149" s="355"/>
      <c r="EF149" s="355"/>
      <c r="EG149" s="355"/>
      <c r="EH149" s="355"/>
      <c r="EI149" s="355"/>
      <c r="EJ149" s="355"/>
      <c r="EK149" s="355"/>
      <c r="EL149" s="355"/>
      <c r="EM149" s="355"/>
      <c r="EN149" s="355"/>
      <c r="EO149" s="355"/>
      <c r="EP149" s="355"/>
      <c r="EQ149" s="355"/>
      <c r="ER149" s="355"/>
      <c r="ES149" s="355"/>
      <c r="ET149" s="355"/>
      <c r="EU149" s="355"/>
      <c r="EV149" s="355"/>
      <c r="EW149" s="355"/>
      <c r="EX149" s="355"/>
      <c r="EY149" s="355"/>
      <c r="EZ149" s="355"/>
      <c r="FA149" s="355"/>
      <c r="FB149" s="355"/>
      <c r="FC149" s="355"/>
      <c r="FD149" s="355"/>
      <c r="FE149" s="355"/>
      <c r="FF149" s="355"/>
      <c r="FG149" s="355"/>
      <c r="FH149" s="355"/>
      <c r="FI149" s="355"/>
      <c r="FJ149" s="355"/>
      <c r="FK149" s="355"/>
      <c r="FL149" s="355"/>
      <c r="FM149" s="355"/>
      <c r="FN149" s="355"/>
      <c r="FO149" s="355"/>
      <c r="FP149" s="355"/>
      <c r="FQ149" s="355"/>
      <c r="FR149" s="355"/>
      <c r="FS149" s="355"/>
      <c r="FT149" s="355"/>
      <c r="FU149" s="355"/>
      <c r="FV149" s="355"/>
      <c r="FW149" s="355"/>
      <c r="FX149" s="355"/>
      <c r="FY149" s="355"/>
      <c r="FZ149" s="355"/>
      <c r="GA149" s="355"/>
      <c r="GB149" s="355"/>
      <c r="GC149" s="355"/>
      <c r="GD149" s="355"/>
      <c r="GE149" s="355"/>
      <c r="GF149" s="355"/>
      <c r="GG149" s="355"/>
      <c r="GH149" s="355"/>
      <c r="GI149" s="355"/>
      <c r="GJ149" s="355"/>
      <c r="GK149" s="355"/>
      <c r="GL149" s="355"/>
      <c r="GM149" s="355"/>
      <c r="GN149" s="355"/>
      <c r="GO149" s="355"/>
      <c r="GP149" s="355"/>
      <c r="GQ149" s="355"/>
      <c r="GR149" s="355"/>
      <c r="GS149" s="355"/>
      <c r="GT149" s="355"/>
      <c r="GU149" s="355"/>
      <c r="GV149" s="355"/>
      <c r="GW149" s="355"/>
      <c r="GX149" s="355"/>
      <c r="GY149" s="355"/>
      <c r="GZ149" s="355"/>
      <c r="HA149" s="355"/>
      <c r="HB149" s="355"/>
      <c r="HC149" s="355"/>
      <c r="HD149" s="355"/>
      <c r="HE149" s="355"/>
      <c r="HF149" s="355"/>
      <c r="HG149" s="355"/>
      <c r="HH149" s="355"/>
      <c r="HI149" s="355"/>
      <c r="HJ149" s="355"/>
      <c r="HK149" s="355"/>
      <c r="HL149" s="355"/>
      <c r="HM149" s="355"/>
      <c r="HN149" s="355"/>
      <c r="HO149" s="355"/>
      <c r="HP149" s="355"/>
      <c r="HQ149" s="355"/>
      <c r="HR149" s="355"/>
      <c r="HS149" s="355"/>
      <c r="HT149" s="355"/>
      <c r="HU149" s="355"/>
      <c r="HV149" s="355"/>
      <c r="HW149" s="355"/>
      <c r="HX149" s="355"/>
      <c r="HY149" s="355"/>
      <c r="HZ149" s="355"/>
      <c r="IA149" s="355"/>
      <c r="IB149" s="355"/>
      <c r="IC149" s="355"/>
      <c r="ID149" s="355"/>
      <c r="IE149" s="355"/>
      <c r="IF149" s="355"/>
      <c r="IG149" s="355"/>
      <c r="IH149" s="355"/>
      <c r="II149" s="355"/>
      <c r="IJ149" s="355"/>
      <c r="IK149" s="355"/>
      <c r="IL149" s="355"/>
      <c r="IM149" s="355"/>
      <c r="IN149" s="355"/>
      <c r="IO149" s="355"/>
      <c r="IP149" s="355"/>
      <c r="IQ149" s="355"/>
      <c r="IR149" s="355"/>
      <c r="IS149" s="355"/>
      <c r="IT149" s="355"/>
      <c r="IU149" s="355"/>
      <c r="IV149" s="355"/>
      <c r="IW149" s="355"/>
      <c r="IX149" s="355"/>
      <c r="IY149" s="355"/>
      <c r="IZ149" s="355"/>
      <c r="JA149" s="355"/>
      <c r="JB149" s="355"/>
      <c r="JC149" s="355"/>
      <c r="JD149" s="355"/>
      <c r="JE149" s="355"/>
      <c r="JF149" s="355"/>
      <c r="JG149" s="355"/>
      <c r="JH149" s="355"/>
      <c r="JI149" s="355"/>
      <c r="JJ149" s="355"/>
    </row>
    <row r="150" spans="3:270">
      <c r="C150" s="355"/>
      <c r="D150" s="355"/>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5"/>
      <c r="AK150" s="355"/>
      <c r="AL150" s="355"/>
      <c r="AM150" s="355"/>
      <c r="AN150" s="355"/>
      <c r="AO150" s="355"/>
      <c r="AP150" s="355"/>
      <c r="AQ150" s="355"/>
      <c r="AR150" s="355"/>
      <c r="AS150" s="355"/>
      <c r="AT150" s="355"/>
      <c r="AU150" s="355"/>
      <c r="AV150" s="355"/>
      <c r="AW150" s="355"/>
      <c r="AX150" s="355"/>
      <c r="AY150" s="355"/>
      <c r="AZ150" s="355"/>
      <c r="BA150" s="355"/>
      <c r="BB150" s="355"/>
      <c r="BC150" s="355"/>
      <c r="BD150" s="355"/>
      <c r="BE150" s="355"/>
      <c r="BF150" s="355"/>
      <c r="BG150" s="355"/>
      <c r="BH150" s="355"/>
      <c r="BI150" s="355"/>
      <c r="BJ150" s="355"/>
      <c r="BK150" s="355"/>
      <c r="BL150" s="355"/>
      <c r="BM150" s="355"/>
      <c r="BN150" s="355"/>
      <c r="BO150" s="355"/>
      <c r="BP150" s="355"/>
      <c r="BQ150" s="355"/>
      <c r="BR150" s="355"/>
      <c r="BS150" s="355"/>
      <c r="BT150" s="355"/>
      <c r="BU150" s="355"/>
      <c r="BV150" s="355"/>
      <c r="BW150" s="355"/>
      <c r="BX150" s="355"/>
      <c r="BY150" s="355"/>
      <c r="BZ150" s="355"/>
      <c r="CA150" s="355"/>
      <c r="CB150" s="355"/>
      <c r="CC150" s="355"/>
      <c r="CD150" s="355"/>
      <c r="CE150" s="355"/>
      <c r="CF150" s="355"/>
      <c r="CG150" s="355"/>
      <c r="CH150" s="355"/>
      <c r="CI150" s="355"/>
      <c r="CJ150" s="355"/>
      <c r="CK150" s="355"/>
      <c r="CL150" s="355"/>
      <c r="CM150" s="355"/>
      <c r="CN150" s="355"/>
      <c r="CO150" s="355"/>
      <c r="CP150" s="355"/>
      <c r="CQ150" s="355"/>
      <c r="CR150" s="355"/>
      <c r="CS150" s="355"/>
      <c r="CT150" s="355"/>
      <c r="CU150" s="355"/>
      <c r="CV150" s="355"/>
      <c r="CW150" s="355"/>
      <c r="CX150" s="355"/>
      <c r="CY150" s="355"/>
      <c r="CZ150" s="355"/>
      <c r="DA150" s="355"/>
      <c r="DB150" s="355"/>
      <c r="DC150" s="355"/>
      <c r="DD150" s="355"/>
      <c r="DE150" s="355"/>
      <c r="DF150" s="355"/>
      <c r="DG150" s="355"/>
      <c r="DH150" s="355"/>
      <c r="DI150" s="355"/>
      <c r="DJ150" s="355"/>
      <c r="DK150" s="355"/>
      <c r="DL150" s="355"/>
      <c r="DM150" s="355"/>
      <c r="DN150" s="355"/>
      <c r="DO150" s="355"/>
      <c r="DP150" s="355"/>
      <c r="DQ150" s="355"/>
      <c r="DR150" s="355"/>
      <c r="DS150" s="355"/>
      <c r="DT150" s="355"/>
      <c r="DU150" s="355"/>
      <c r="DV150" s="355"/>
      <c r="DW150" s="355"/>
      <c r="DX150" s="355"/>
      <c r="DY150" s="355"/>
      <c r="DZ150" s="355"/>
      <c r="EA150" s="355"/>
      <c r="EB150" s="355"/>
      <c r="EC150" s="355"/>
      <c r="ED150" s="355"/>
      <c r="EE150" s="355"/>
      <c r="EF150" s="355"/>
      <c r="EG150" s="355"/>
      <c r="EH150" s="355"/>
      <c r="EI150" s="355"/>
      <c r="EJ150" s="355"/>
      <c r="EK150" s="355"/>
      <c r="EL150" s="355"/>
      <c r="EM150" s="355"/>
      <c r="EN150" s="355"/>
      <c r="EO150" s="355"/>
      <c r="EP150" s="355"/>
      <c r="EQ150" s="355"/>
      <c r="ER150" s="355"/>
      <c r="ES150" s="355"/>
      <c r="ET150" s="355"/>
      <c r="EU150" s="355"/>
      <c r="EV150" s="355"/>
      <c r="EW150" s="355"/>
      <c r="EX150" s="355"/>
      <c r="EY150" s="355"/>
      <c r="EZ150" s="355"/>
      <c r="FA150" s="355"/>
      <c r="FB150" s="355"/>
      <c r="FC150" s="355"/>
      <c r="FD150" s="355"/>
      <c r="FE150" s="355"/>
      <c r="FF150" s="355"/>
      <c r="FG150" s="355"/>
      <c r="FH150" s="355"/>
      <c r="FI150" s="355"/>
      <c r="FJ150" s="355"/>
      <c r="FK150" s="355"/>
      <c r="FL150" s="355"/>
      <c r="FM150" s="355"/>
      <c r="FN150" s="355"/>
      <c r="FO150" s="355"/>
      <c r="FP150" s="355"/>
      <c r="FQ150" s="355"/>
      <c r="FR150" s="355"/>
      <c r="FS150" s="355"/>
      <c r="FT150" s="355"/>
      <c r="FU150" s="355"/>
      <c r="FV150" s="355"/>
      <c r="FW150" s="355"/>
      <c r="FX150" s="355"/>
      <c r="FY150" s="355"/>
      <c r="FZ150" s="355"/>
      <c r="GA150" s="355"/>
      <c r="GB150" s="355"/>
      <c r="GC150" s="355"/>
      <c r="GD150" s="355"/>
      <c r="GE150" s="355"/>
      <c r="GF150" s="355"/>
      <c r="GG150" s="355"/>
      <c r="GH150" s="355"/>
      <c r="GI150" s="355"/>
      <c r="GJ150" s="355"/>
      <c r="GK150" s="355"/>
      <c r="GL150" s="355"/>
      <c r="GM150" s="355"/>
      <c r="GN150" s="355"/>
      <c r="GO150" s="355"/>
      <c r="GP150" s="355"/>
      <c r="GQ150" s="355"/>
      <c r="GR150" s="355"/>
      <c r="GS150" s="355"/>
      <c r="GT150" s="355"/>
      <c r="GU150" s="355"/>
      <c r="GV150" s="355"/>
      <c r="GW150" s="355"/>
      <c r="GX150" s="355"/>
      <c r="GY150" s="355"/>
      <c r="GZ150" s="355"/>
      <c r="HA150" s="355"/>
      <c r="HB150" s="355"/>
      <c r="HC150" s="355"/>
      <c r="HD150" s="355"/>
      <c r="HE150" s="355"/>
      <c r="HF150" s="355"/>
      <c r="HG150" s="355"/>
      <c r="HH150" s="355"/>
      <c r="HI150" s="355"/>
      <c r="HJ150" s="355"/>
      <c r="HK150" s="355"/>
      <c r="HL150" s="355"/>
      <c r="HM150" s="355"/>
      <c r="HN150" s="355"/>
      <c r="HO150" s="355"/>
      <c r="HP150" s="355"/>
      <c r="HQ150" s="355"/>
      <c r="HR150" s="355"/>
      <c r="HS150" s="355"/>
      <c r="HT150" s="355"/>
      <c r="HU150" s="355"/>
      <c r="HV150" s="355"/>
      <c r="HW150" s="355"/>
      <c r="HX150" s="355"/>
      <c r="HY150" s="355"/>
      <c r="HZ150" s="355"/>
      <c r="IA150" s="355"/>
      <c r="IB150" s="355"/>
      <c r="IC150" s="355"/>
      <c r="ID150" s="355"/>
      <c r="IE150" s="355"/>
      <c r="IF150" s="355"/>
      <c r="IG150" s="355"/>
      <c r="IH150" s="355"/>
      <c r="II150" s="355"/>
      <c r="IJ150" s="355"/>
      <c r="IK150" s="355"/>
      <c r="IL150" s="355"/>
      <c r="IM150" s="355"/>
      <c r="IN150" s="355"/>
      <c r="IO150" s="355"/>
      <c r="IP150" s="355"/>
      <c r="IQ150" s="355"/>
      <c r="IR150" s="355"/>
      <c r="IS150" s="355"/>
      <c r="IT150" s="355"/>
      <c r="IU150" s="355"/>
      <c r="IV150" s="355"/>
      <c r="IW150" s="355"/>
      <c r="IX150" s="355"/>
      <c r="IY150" s="355"/>
      <c r="IZ150" s="355"/>
      <c r="JA150" s="355"/>
      <c r="JB150" s="355"/>
      <c r="JC150" s="355"/>
      <c r="JD150" s="355"/>
      <c r="JE150" s="355"/>
      <c r="JF150" s="355"/>
      <c r="JG150" s="355"/>
      <c r="JH150" s="355"/>
      <c r="JI150" s="355"/>
      <c r="JJ150" s="355"/>
    </row>
    <row r="151" spans="3:270">
      <c r="C151" s="355"/>
      <c r="D151" s="355"/>
      <c r="E151" s="355"/>
      <c r="F151" s="355"/>
      <c r="G151" s="355"/>
      <c r="H151" s="355"/>
      <c r="I151" s="355"/>
      <c r="J151" s="355"/>
      <c r="K151" s="355"/>
      <c r="L151" s="355"/>
      <c r="M151" s="355"/>
      <c r="N151" s="355"/>
      <c r="O151" s="355"/>
      <c r="P151" s="355"/>
      <c r="Q151" s="355"/>
      <c r="R151" s="355"/>
      <c r="S151" s="355"/>
      <c r="T151" s="355"/>
      <c r="U151" s="355"/>
      <c r="V151" s="355"/>
      <c r="W151" s="355"/>
      <c r="X151" s="355"/>
      <c r="Y151" s="355"/>
      <c r="Z151" s="355"/>
      <c r="AA151" s="355"/>
      <c r="AB151" s="355"/>
      <c r="AC151" s="355"/>
      <c r="AD151" s="355"/>
      <c r="AE151" s="355"/>
      <c r="AF151" s="355"/>
      <c r="AG151" s="355"/>
      <c r="AH151" s="355"/>
      <c r="AI151" s="355"/>
      <c r="AJ151" s="355"/>
      <c r="AK151" s="355"/>
      <c r="AL151" s="355"/>
      <c r="AM151" s="355"/>
      <c r="AN151" s="355"/>
      <c r="AO151" s="355"/>
      <c r="AP151" s="355"/>
      <c r="AQ151" s="355"/>
      <c r="AR151" s="355"/>
      <c r="AS151" s="355"/>
      <c r="AT151" s="355"/>
      <c r="AU151" s="355"/>
      <c r="AV151" s="355"/>
      <c r="AW151" s="355"/>
      <c r="AX151" s="355"/>
      <c r="AY151" s="355"/>
      <c r="AZ151" s="355"/>
      <c r="BA151" s="355"/>
      <c r="BB151" s="355"/>
      <c r="BC151" s="355"/>
      <c r="BD151" s="355"/>
      <c r="BE151" s="355"/>
      <c r="BF151" s="355"/>
      <c r="BG151" s="355"/>
      <c r="BH151" s="355"/>
      <c r="BI151" s="355"/>
      <c r="BJ151" s="355"/>
      <c r="BK151" s="355"/>
      <c r="BL151" s="355"/>
      <c r="BM151" s="355"/>
      <c r="BN151" s="355"/>
      <c r="BO151" s="355"/>
      <c r="BP151" s="355"/>
      <c r="BQ151" s="355"/>
      <c r="BR151" s="355"/>
      <c r="BS151" s="355"/>
      <c r="BT151" s="355"/>
      <c r="BU151" s="355"/>
      <c r="BV151" s="355"/>
      <c r="BW151" s="355"/>
      <c r="BX151" s="355"/>
      <c r="BY151" s="355"/>
      <c r="BZ151" s="355"/>
      <c r="CA151" s="355"/>
      <c r="CB151" s="355"/>
      <c r="CC151" s="355"/>
      <c r="CD151" s="355"/>
      <c r="CE151" s="355"/>
      <c r="CF151" s="355"/>
      <c r="CG151" s="355"/>
      <c r="CH151" s="355"/>
      <c r="CI151" s="355"/>
      <c r="CJ151" s="355"/>
      <c r="CK151" s="355"/>
      <c r="CL151" s="355"/>
      <c r="CM151" s="355"/>
      <c r="CN151" s="355"/>
      <c r="CO151" s="355"/>
      <c r="CP151" s="355"/>
      <c r="CQ151" s="355"/>
      <c r="CR151" s="355"/>
      <c r="CS151" s="355"/>
      <c r="CT151" s="355"/>
      <c r="CU151" s="355"/>
      <c r="CV151" s="355"/>
      <c r="CW151" s="355"/>
      <c r="CX151" s="355"/>
      <c r="CY151" s="355"/>
      <c r="CZ151" s="355"/>
      <c r="DA151" s="355"/>
      <c r="DB151" s="355"/>
      <c r="DC151" s="355"/>
      <c r="DD151" s="355"/>
      <c r="DE151" s="355"/>
      <c r="DF151" s="355"/>
      <c r="DG151" s="355"/>
      <c r="DH151" s="355"/>
      <c r="DI151" s="355"/>
      <c r="DJ151" s="355"/>
      <c r="DK151" s="355"/>
      <c r="DL151" s="355"/>
      <c r="DM151" s="355"/>
      <c r="DN151" s="355"/>
      <c r="DO151" s="355"/>
      <c r="DP151" s="355"/>
      <c r="DQ151" s="355"/>
      <c r="DR151" s="355"/>
      <c r="DS151" s="355"/>
      <c r="DT151" s="355"/>
      <c r="DU151" s="355"/>
      <c r="DV151" s="355"/>
      <c r="DW151" s="355"/>
      <c r="DX151" s="355"/>
      <c r="DY151" s="355"/>
      <c r="DZ151" s="355"/>
      <c r="EA151" s="355"/>
      <c r="EB151" s="355"/>
      <c r="EC151" s="355"/>
      <c r="ED151" s="355"/>
      <c r="EE151" s="355"/>
      <c r="EF151" s="355"/>
      <c r="EG151" s="355"/>
      <c r="EH151" s="355"/>
      <c r="EI151" s="355"/>
      <c r="EJ151" s="355"/>
      <c r="EK151" s="355"/>
      <c r="EL151" s="355"/>
      <c r="EM151" s="355"/>
      <c r="EN151" s="355"/>
      <c r="EO151" s="355"/>
      <c r="EP151" s="355"/>
      <c r="EQ151" s="355"/>
      <c r="ER151" s="355"/>
      <c r="ES151" s="355"/>
      <c r="ET151" s="355"/>
      <c r="EU151" s="355"/>
      <c r="EV151" s="355"/>
      <c r="EW151" s="355"/>
      <c r="EX151" s="355"/>
      <c r="EY151" s="355"/>
      <c r="EZ151" s="355"/>
      <c r="FA151" s="355"/>
      <c r="FB151" s="355"/>
      <c r="FC151" s="355"/>
      <c r="FD151" s="355"/>
      <c r="FE151" s="355"/>
      <c r="FF151" s="355"/>
      <c r="FG151" s="355"/>
      <c r="FH151" s="355"/>
      <c r="FI151" s="355"/>
      <c r="FJ151" s="355"/>
      <c r="FK151" s="355"/>
      <c r="FL151" s="355"/>
      <c r="FM151" s="355"/>
      <c r="FN151" s="355"/>
      <c r="FO151" s="355"/>
      <c r="FP151" s="355"/>
      <c r="FQ151" s="355"/>
      <c r="FR151" s="355"/>
      <c r="FS151" s="355"/>
      <c r="FT151" s="355"/>
      <c r="FU151" s="355"/>
      <c r="FV151" s="355"/>
      <c r="FW151" s="355"/>
      <c r="FX151" s="355"/>
      <c r="FY151" s="355"/>
      <c r="FZ151" s="355"/>
      <c r="GA151" s="355"/>
      <c r="GB151" s="355"/>
      <c r="GC151" s="355"/>
      <c r="GD151" s="355"/>
      <c r="GE151" s="355"/>
      <c r="GF151" s="355"/>
      <c r="GG151" s="355"/>
      <c r="GH151" s="355"/>
      <c r="GI151" s="355"/>
      <c r="GJ151" s="355"/>
      <c r="GK151" s="355"/>
      <c r="GL151" s="355"/>
      <c r="GM151" s="355"/>
      <c r="GN151" s="355"/>
      <c r="GO151" s="355"/>
      <c r="GP151" s="355"/>
      <c r="GQ151" s="355"/>
      <c r="GR151" s="355"/>
      <c r="GS151" s="355"/>
      <c r="GT151" s="355"/>
      <c r="GU151" s="355"/>
      <c r="GV151" s="355"/>
      <c r="GW151" s="355"/>
      <c r="GX151" s="355"/>
      <c r="GY151" s="355"/>
      <c r="GZ151" s="355"/>
      <c r="HA151" s="355"/>
      <c r="HB151" s="355"/>
      <c r="HC151" s="355"/>
      <c r="HD151" s="355"/>
      <c r="HE151" s="355"/>
      <c r="HF151" s="355"/>
      <c r="HG151" s="355"/>
      <c r="HH151" s="355"/>
      <c r="HI151" s="355"/>
      <c r="HJ151" s="355"/>
      <c r="HK151" s="355"/>
      <c r="HL151" s="355"/>
      <c r="HM151" s="355"/>
      <c r="HN151" s="355"/>
      <c r="HO151" s="355"/>
      <c r="HP151" s="355"/>
      <c r="HQ151" s="355"/>
      <c r="HR151" s="355"/>
      <c r="HS151" s="355"/>
      <c r="HT151" s="355"/>
      <c r="HU151" s="355"/>
      <c r="HV151" s="355"/>
      <c r="HW151" s="355"/>
      <c r="HX151" s="355"/>
      <c r="HY151" s="355"/>
      <c r="HZ151" s="355"/>
      <c r="IA151" s="355"/>
      <c r="IB151" s="355"/>
      <c r="IC151" s="355"/>
      <c r="ID151" s="355"/>
      <c r="IE151" s="355"/>
      <c r="IF151" s="355"/>
      <c r="IG151" s="355"/>
      <c r="IH151" s="355"/>
      <c r="II151" s="355"/>
      <c r="IJ151" s="355"/>
      <c r="IK151" s="355"/>
      <c r="IL151" s="355"/>
      <c r="IM151" s="355"/>
      <c r="IN151" s="355"/>
      <c r="IO151" s="355"/>
      <c r="IP151" s="355"/>
      <c r="IQ151" s="355"/>
      <c r="IR151" s="355"/>
      <c r="IS151" s="355"/>
      <c r="IT151" s="355"/>
      <c r="IU151" s="355"/>
      <c r="IV151" s="355"/>
      <c r="IW151" s="355"/>
      <c r="IX151" s="355"/>
      <c r="IY151" s="355"/>
      <c r="IZ151" s="355"/>
      <c r="JA151" s="355"/>
      <c r="JB151" s="355"/>
      <c r="JC151" s="355"/>
      <c r="JD151" s="355"/>
      <c r="JE151" s="355"/>
      <c r="JF151" s="355"/>
      <c r="JG151" s="355"/>
      <c r="JH151" s="355"/>
      <c r="JI151" s="355"/>
      <c r="JJ151" s="355"/>
    </row>
    <row r="152" spans="3:270">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355"/>
      <c r="AM152" s="355"/>
      <c r="AN152" s="355"/>
      <c r="AO152" s="355"/>
      <c r="AP152" s="355"/>
      <c r="AQ152" s="355"/>
      <c r="AR152" s="355"/>
      <c r="AS152" s="355"/>
      <c r="AT152" s="355"/>
      <c r="AU152" s="355"/>
      <c r="AV152" s="355"/>
      <c r="AW152" s="355"/>
      <c r="AX152" s="355"/>
      <c r="AY152" s="355"/>
      <c r="AZ152" s="355"/>
      <c r="BA152" s="355"/>
      <c r="BB152" s="355"/>
      <c r="BC152" s="355"/>
      <c r="BD152" s="355"/>
      <c r="BE152" s="355"/>
      <c r="BF152" s="355"/>
      <c r="BG152" s="355"/>
      <c r="BH152" s="355"/>
      <c r="BI152" s="355"/>
      <c r="BJ152" s="355"/>
      <c r="BK152" s="355"/>
      <c r="BL152" s="355"/>
      <c r="BM152" s="355"/>
      <c r="BN152" s="355"/>
      <c r="BO152" s="355"/>
      <c r="BP152" s="355"/>
      <c r="BQ152" s="355"/>
      <c r="BR152" s="355"/>
      <c r="BS152" s="355"/>
      <c r="BT152" s="355"/>
      <c r="BU152" s="355"/>
      <c r="BV152" s="355"/>
      <c r="BW152" s="355"/>
      <c r="BX152" s="355"/>
      <c r="BY152" s="355"/>
      <c r="BZ152" s="355"/>
      <c r="CA152" s="355"/>
      <c r="CB152" s="355"/>
      <c r="CC152" s="355"/>
      <c r="CD152" s="355"/>
      <c r="CE152" s="355"/>
      <c r="CF152" s="355"/>
      <c r="CG152" s="355"/>
      <c r="CH152" s="355"/>
      <c r="CI152" s="355"/>
      <c r="CJ152" s="355"/>
      <c r="CK152" s="355"/>
      <c r="CL152" s="355"/>
      <c r="CM152" s="355"/>
      <c r="CN152" s="355"/>
      <c r="CO152" s="355"/>
      <c r="CP152" s="355"/>
      <c r="CQ152" s="355"/>
      <c r="CR152" s="355"/>
      <c r="CS152" s="355"/>
      <c r="CT152" s="355"/>
      <c r="CU152" s="355"/>
      <c r="CV152" s="355"/>
      <c r="CW152" s="355"/>
      <c r="CX152" s="355"/>
      <c r="CY152" s="355"/>
      <c r="CZ152" s="355"/>
      <c r="DA152" s="355"/>
      <c r="DB152" s="355"/>
      <c r="DC152" s="355"/>
      <c r="DD152" s="355"/>
      <c r="DE152" s="355"/>
      <c r="DF152" s="355"/>
      <c r="DG152" s="355"/>
      <c r="DH152" s="355"/>
      <c r="DI152" s="355"/>
      <c r="DJ152" s="355"/>
      <c r="DK152" s="355"/>
      <c r="DL152" s="355"/>
      <c r="DM152" s="355"/>
      <c r="DN152" s="355"/>
      <c r="DO152" s="355"/>
      <c r="DP152" s="355"/>
      <c r="DQ152" s="355"/>
      <c r="DR152" s="355"/>
      <c r="DS152" s="355"/>
      <c r="DT152" s="355"/>
      <c r="DU152" s="355"/>
      <c r="DV152" s="355"/>
      <c r="DW152" s="355"/>
      <c r="DX152" s="355"/>
      <c r="DY152" s="355"/>
      <c r="DZ152" s="355"/>
      <c r="EA152" s="355"/>
      <c r="EB152" s="355"/>
      <c r="EC152" s="355"/>
      <c r="ED152" s="355"/>
      <c r="EE152" s="355"/>
      <c r="EF152" s="355"/>
      <c r="EG152" s="355"/>
      <c r="EH152" s="355"/>
      <c r="EI152" s="355"/>
      <c r="EJ152" s="355"/>
      <c r="EK152" s="355"/>
      <c r="EL152" s="355"/>
      <c r="EM152" s="355"/>
      <c r="EN152" s="355"/>
      <c r="EO152" s="355"/>
      <c r="EP152" s="355"/>
      <c r="EQ152" s="355"/>
      <c r="ER152" s="355"/>
      <c r="ES152" s="355"/>
      <c r="ET152" s="355"/>
      <c r="EU152" s="355"/>
      <c r="EV152" s="355"/>
      <c r="EW152" s="355"/>
      <c r="EX152" s="355"/>
      <c r="EY152" s="355"/>
      <c r="EZ152" s="355"/>
      <c r="FA152" s="355"/>
      <c r="FB152" s="355"/>
      <c r="FC152" s="355"/>
      <c r="FD152" s="355"/>
      <c r="FE152" s="355"/>
      <c r="FF152" s="355"/>
      <c r="FG152" s="355"/>
      <c r="FH152" s="355"/>
      <c r="FI152" s="355"/>
      <c r="FJ152" s="355"/>
      <c r="FK152" s="355"/>
      <c r="FL152" s="355"/>
      <c r="FM152" s="355"/>
      <c r="FN152" s="355"/>
      <c r="FO152" s="355"/>
      <c r="FP152" s="355"/>
      <c r="FQ152" s="355"/>
      <c r="FR152" s="355"/>
      <c r="FS152" s="355"/>
      <c r="FT152" s="355"/>
      <c r="FU152" s="355"/>
      <c r="FV152" s="355"/>
      <c r="FW152" s="355"/>
      <c r="FX152" s="355"/>
      <c r="FY152" s="355"/>
      <c r="FZ152" s="355"/>
      <c r="GA152" s="355"/>
      <c r="GB152" s="355"/>
      <c r="GC152" s="355"/>
      <c r="GD152" s="355"/>
      <c r="GE152" s="355"/>
      <c r="GF152" s="355"/>
      <c r="GG152" s="355"/>
      <c r="GH152" s="355"/>
      <c r="GI152" s="355"/>
      <c r="GJ152" s="355"/>
      <c r="GK152" s="355"/>
      <c r="GL152" s="355"/>
      <c r="GM152" s="355"/>
      <c r="GN152" s="355"/>
      <c r="GO152" s="355"/>
      <c r="GP152" s="355"/>
      <c r="GQ152" s="355"/>
      <c r="GR152" s="355"/>
      <c r="GS152" s="355"/>
      <c r="GT152" s="355"/>
      <c r="GU152" s="355"/>
      <c r="GV152" s="355"/>
      <c r="GW152" s="355"/>
      <c r="GX152" s="355"/>
      <c r="GY152" s="355"/>
      <c r="GZ152" s="355"/>
      <c r="HA152" s="355"/>
      <c r="HB152" s="355"/>
      <c r="HC152" s="355"/>
      <c r="HD152" s="355"/>
      <c r="HE152" s="355"/>
      <c r="HF152" s="355"/>
      <c r="HG152" s="355"/>
      <c r="HH152" s="355"/>
      <c r="HI152" s="355"/>
      <c r="HJ152" s="355"/>
      <c r="HK152" s="355"/>
      <c r="HL152" s="355"/>
      <c r="HM152" s="355"/>
      <c r="HN152" s="355"/>
      <c r="HO152" s="355"/>
      <c r="HP152" s="355"/>
      <c r="HQ152" s="355"/>
      <c r="HR152" s="355"/>
      <c r="HS152" s="355"/>
      <c r="HT152" s="355"/>
      <c r="HU152" s="355"/>
      <c r="HV152" s="355"/>
      <c r="HW152" s="355"/>
      <c r="HX152" s="355"/>
      <c r="HY152" s="355"/>
      <c r="HZ152" s="355"/>
      <c r="IA152" s="355"/>
      <c r="IB152" s="355"/>
      <c r="IC152" s="355"/>
      <c r="ID152" s="355"/>
      <c r="IE152" s="355"/>
      <c r="IF152" s="355"/>
      <c r="IG152" s="355"/>
      <c r="IH152" s="355"/>
      <c r="II152" s="355"/>
      <c r="IJ152" s="355"/>
      <c r="IK152" s="355"/>
      <c r="IL152" s="355"/>
      <c r="IM152" s="355"/>
      <c r="IN152" s="355"/>
      <c r="IO152" s="355"/>
      <c r="IP152" s="355"/>
      <c r="IQ152" s="355"/>
      <c r="IR152" s="355"/>
      <c r="IS152" s="355"/>
      <c r="IT152" s="355"/>
      <c r="IU152" s="355"/>
      <c r="IV152" s="355"/>
      <c r="IW152" s="355"/>
      <c r="IX152" s="355"/>
      <c r="IY152" s="355"/>
      <c r="IZ152" s="355"/>
      <c r="JA152" s="355"/>
      <c r="JB152" s="355"/>
      <c r="JC152" s="355"/>
      <c r="JD152" s="355"/>
      <c r="JE152" s="355"/>
      <c r="JF152" s="355"/>
      <c r="JG152" s="355"/>
      <c r="JH152" s="355"/>
      <c r="JI152" s="355"/>
      <c r="JJ152" s="355"/>
    </row>
    <row r="153" spans="3:270">
      <c r="C153" s="355"/>
      <c r="D153" s="355"/>
      <c r="E153" s="355"/>
      <c r="F153" s="355"/>
      <c r="G153" s="355"/>
      <c r="H153" s="355"/>
      <c r="I153" s="355"/>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c r="BA153" s="355"/>
      <c r="BB153" s="355"/>
      <c r="BC153" s="355"/>
      <c r="BD153" s="355"/>
      <c r="BE153" s="355"/>
      <c r="BF153" s="355"/>
      <c r="BG153" s="355"/>
      <c r="BH153" s="355"/>
      <c r="BI153" s="355"/>
      <c r="BJ153" s="355"/>
      <c r="BK153" s="355"/>
      <c r="BL153" s="355"/>
      <c r="BM153" s="355"/>
      <c r="BN153" s="355"/>
      <c r="BO153" s="355"/>
      <c r="BP153" s="355"/>
      <c r="BQ153" s="355"/>
      <c r="BR153" s="355"/>
      <c r="BS153" s="355"/>
      <c r="BT153" s="355"/>
      <c r="BU153" s="355"/>
      <c r="BV153" s="355"/>
      <c r="BW153" s="355"/>
      <c r="BX153" s="355"/>
      <c r="BY153" s="355"/>
      <c r="BZ153" s="355"/>
      <c r="CA153" s="355"/>
      <c r="CB153" s="355"/>
      <c r="CC153" s="355"/>
      <c r="CD153" s="355"/>
      <c r="CE153" s="355"/>
      <c r="CF153" s="355"/>
      <c r="CG153" s="355"/>
      <c r="CH153" s="355"/>
      <c r="CI153" s="355"/>
      <c r="CJ153" s="355"/>
      <c r="CK153" s="355"/>
      <c r="CL153" s="355"/>
      <c r="CM153" s="355"/>
      <c r="CN153" s="355"/>
      <c r="CO153" s="355"/>
      <c r="CP153" s="355"/>
      <c r="CQ153" s="355"/>
      <c r="CR153" s="355"/>
      <c r="CS153" s="355"/>
      <c r="CT153" s="355"/>
      <c r="CU153" s="355"/>
      <c r="CV153" s="355"/>
      <c r="CW153" s="355"/>
      <c r="CX153" s="355"/>
      <c r="CY153" s="355"/>
      <c r="CZ153" s="355"/>
      <c r="DA153" s="355"/>
      <c r="DB153" s="355"/>
      <c r="DC153" s="355"/>
      <c r="DD153" s="355"/>
      <c r="DE153" s="355"/>
      <c r="DF153" s="355"/>
      <c r="DG153" s="355"/>
      <c r="DH153" s="355"/>
      <c r="DI153" s="355"/>
      <c r="DJ153" s="355"/>
      <c r="DK153" s="355"/>
      <c r="DL153" s="355"/>
      <c r="DM153" s="355"/>
      <c r="DN153" s="355"/>
      <c r="DO153" s="355"/>
      <c r="DP153" s="355"/>
      <c r="DQ153" s="355"/>
      <c r="DR153" s="355"/>
      <c r="DS153" s="355"/>
      <c r="DT153" s="355"/>
      <c r="DU153" s="355"/>
      <c r="DV153" s="355"/>
      <c r="DW153" s="355"/>
      <c r="DX153" s="355"/>
      <c r="DY153" s="355"/>
      <c r="DZ153" s="355"/>
      <c r="EA153" s="355"/>
      <c r="EB153" s="355"/>
      <c r="EC153" s="355"/>
      <c r="ED153" s="355"/>
      <c r="EE153" s="355"/>
      <c r="EF153" s="355"/>
      <c r="EG153" s="355"/>
      <c r="EH153" s="355"/>
      <c r="EI153" s="355"/>
      <c r="EJ153" s="355"/>
      <c r="EK153" s="355"/>
      <c r="EL153" s="355"/>
      <c r="EM153" s="355"/>
      <c r="EN153" s="355"/>
      <c r="EO153" s="355"/>
      <c r="EP153" s="355"/>
      <c r="EQ153" s="355"/>
      <c r="ER153" s="355"/>
      <c r="ES153" s="355"/>
      <c r="ET153" s="355"/>
      <c r="EU153" s="355"/>
      <c r="EV153" s="355"/>
      <c r="EW153" s="355"/>
      <c r="EX153" s="355"/>
      <c r="EY153" s="355"/>
      <c r="EZ153" s="355"/>
      <c r="FA153" s="355"/>
      <c r="FB153" s="355"/>
      <c r="FC153" s="355"/>
      <c r="FD153" s="355"/>
      <c r="FE153" s="355"/>
      <c r="FF153" s="355"/>
      <c r="FG153" s="355"/>
      <c r="FH153" s="355"/>
      <c r="FI153" s="355"/>
      <c r="FJ153" s="355"/>
      <c r="FK153" s="355"/>
      <c r="FL153" s="355"/>
      <c r="FM153" s="355"/>
      <c r="FN153" s="355"/>
      <c r="FO153" s="355"/>
      <c r="FP153" s="355"/>
      <c r="FQ153" s="355"/>
      <c r="FR153" s="355"/>
      <c r="FS153" s="355"/>
      <c r="FT153" s="355"/>
      <c r="FU153" s="355"/>
      <c r="FV153" s="355"/>
      <c r="FW153" s="355"/>
      <c r="FX153" s="355"/>
      <c r="FY153" s="355"/>
      <c r="FZ153" s="355"/>
      <c r="GA153" s="355"/>
      <c r="GB153" s="355"/>
      <c r="GC153" s="355"/>
      <c r="GD153" s="355"/>
      <c r="GE153" s="355"/>
      <c r="GF153" s="355"/>
      <c r="GG153" s="355"/>
      <c r="GH153" s="355"/>
      <c r="GI153" s="355"/>
      <c r="GJ153" s="355"/>
      <c r="GK153" s="355"/>
      <c r="GL153" s="355"/>
      <c r="GM153" s="355"/>
      <c r="GN153" s="355"/>
      <c r="GO153" s="355"/>
      <c r="GP153" s="355"/>
      <c r="GQ153" s="355"/>
      <c r="GR153" s="355"/>
      <c r="GS153" s="355"/>
      <c r="GT153" s="355"/>
      <c r="GU153" s="355"/>
      <c r="GV153" s="355"/>
      <c r="GW153" s="355"/>
      <c r="GX153" s="355"/>
      <c r="GY153" s="355"/>
      <c r="GZ153" s="355"/>
      <c r="HA153" s="355"/>
      <c r="HB153" s="355"/>
      <c r="HC153" s="355"/>
      <c r="HD153" s="355"/>
      <c r="HE153" s="355"/>
      <c r="HF153" s="355"/>
      <c r="HG153" s="355"/>
      <c r="HH153" s="355"/>
      <c r="HI153" s="355"/>
      <c r="HJ153" s="355"/>
      <c r="HK153" s="355"/>
      <c r="HL153" s="355"/>
      <c r="HM153" s="355"/>
      <c r="HN153" s="355"/>
      <c r="HO153" s="355"/>
      <c r="HP153" s="355"/>
      <c r="HQ153" s="355"/>
      <c r="HR153" s="355"/>
      <c r="HS153" s="355"/>
      <c r="HT153" s="355"/>
      <c r="HU153" s="355"/>
      <c r="HV153" s="355"/>
      <c r="HW153" s="355"/>
      <c r="HX153" s="355"/>
      <c r="HY153" s="355"/>
      <c r="HZ153" s="355"/>
      <c r="IA153" s="355"/>
      <c r="IB153" s="355"/>
      <c r="IC153" s="355"/>
      <c r="ID153" s="355"/>
      <c r="IE153" s="355"/>
      <c r="IF153" s="355"/>
      <c r="IG153" s="355"/>
      <c r="IH153" s="355"/>
      <c r="II153" s="355"/>
      <c r="IJ153" s="355"/>
      <c r="IK153" s="355"/>
      <c r="IL153" s="355"/>
      <c r="IM153" s="355"/>
      <c r="IN153" s="355"/>
      <c r="IO153" s="355"/>
      <c r="IP153" s="355"/>
      <c r="IQ153" s="355"/>
      <c r="IR153" s="355"/>
      <c r="IS153" s="355"/>
      <c r="IT153" s="355"/>
      <c r="IU153" s="355"/>
      <c r="IV153" s="355"/>
      <c r="IW153" s="355"/>
      <c r="IX153" s="355"/>
      <c r="IY153" s="355"/>
      <c r="IZ153" s="355"/>
      <c r="JA153" s="355"/>
      <c r="JB153" s="355"/>
      <c r="JC153" s="355"/>
      <c r="JD153" s="355"/>
      <c r="JE153" s="355"/>
      <c r="JF153" s="355"/>
      <c r="JG153" s="355"/>
      <c r="JH153" s="355"/>
      <c r="JI153" s="355"/>
      <c r="JJ153" s="355"/>
    </row>
    <row r="154" spans="3:270">
      <c r="C154" s="355"/>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c r="BA154" s="355"/>
      <c r="BB154" s="355"/>
      <c r="BC154" s="355"/>
      <c r="BD154" s="355"/>
      <c r="BE154" s="355"/>
      <c r="BF154" s="355"/>
      <c r="BG154" s="355"/>
      <c r="BH154" s="355"/>
      <c r="BI154" s="355"/>
      <c r="BJ154" s="355"/>
      <c r="BK154" s="355"/>
      <c r="BL154" s="355"/>
      <c r="BM154" s="355"/>
      <c r="BN154" s="355"/>
      <c r="BO154" s="355"/>
      <c r="BP154" s="355"/>
      <c r="BQ154" s="355"/>
      <c r="BR154" s="355"/>
      <c r="BS154" s="355"/>
      <c r="BT154" s="355"/>
      <c r="BU154" s="355"/>
      <c r="BV154" s="355"/>
      <c r="BW154" s="355"/>
      <c r="BX154" s="355"/>
      <c r="BY154" s="355"/>
      <c r="BZ154" s="355"/>
      <c r="CA154" s="355"/>
      <c r="CB154" s="355"/>
      <c r="CC154" s="355"/>
      <c r="CD154" s="355"/>
      <c r="CE154" s="355"/>
      <c r="CF154" s="355"/>
      <c r="CG154" s="355"/>
      <c r="CH154" s="355"/>
      <c r="CI154" s="355"/>
      <c r="CJ154" s="355"/>
      <c r="CK154" s="355"/>
      <c r="CL154" s="355"/>
      <c r="CM154" s="355"/>
      <c r="CN154" s="355"/>
      <c r="CO154" s="355"/>
      <c r="CP154" s="355"/>
      <c r="CQ154" s="355"/>
      <c r="CR154" s="355"/>
      <c r="CS154" s="355"/>
      <c r="CT154" s="355"/>
      <c r="CU154" s="355"/>
      <c r="CV154" s="355"/>
      <c r="CW154" s="355"/>
      <c r="CX154" s="355"/>
      <c r="CY154" s="355"/>
      <c r="CZ154" s="355"/>
      <c r="DA154" s="355"/>
      <c r="DB154" s="355"/>
      <c r="DC154" s="355"/>
      <c r="DD154" s="355"/>
      <c r="DE154" s="355"/>
      <c r="DF154" s="355"/>
      <c r="DG154" s="355"/>
      <c r="DH154" s="355"/>
      <c r="DI154" s="355"/>
      <c r="DJ154" s="355"/>
      <c r="DK154" s="355"/>
      <c r="DL154" s="355"/>
      <c r="DM154" s="355"/>
      <c r="DN154" s="355"/>
      <c r="DO154" s="355"/>
      <c r="DP154" s="355"/>
      <c r="DQ154" s="355"/>
      <c r="DR154" s="355"/>
      <c r="DS154" s="355"/>
      <c r="DT154" s="355"/>
      <c r="DU154" s="355"/>
      <c r="DV154" s="355"/>
      <c r="DW154" s="355"/>
      <c r="DX154" s="355"/>
      <c r="DY154" s="355"/>
      <c r="DZ154" s="355"/>
      <c r="EA154" s="355"/>
      <c r="EB154" s="355"/>
      <c r="EC154" s="355"/>
      <c r="ED154" s="355"/>
      <c r="EE154" s="355"/>
      <c r="EF154" s="355"/>
      <c r="EG154" s="355"/>
      <c r="EH154" s="355"/>
      <c r="EI154" s="355"/>
      <c r="EJ154" s="355"/>
      <c r="EK154" s="355"/>
      <c r="EL154" s="355"/>
      <c r="EM154" s="355"/>
      <c r="EN154" s="355"/>
      <c r="EO154" s="355"/>
      <c r="EP154" s="355"/>
      <c r="EQ154" s="355"/>
      <c r="ER154" s="355"/>
      <c r="ES154" s="355"/>
      <c r="ET154" s="355"/>
      <c r="EU154" s="355"/>
      <c r="EV154" s="355"/>
      <c r="EW154" s="355"/>
      <c r="EX154" s="355"/>
      <c r="EY154" s="355"/>
      <c r="EZ154" s="355"/>
      <c r="FA154" s="355"/>
      <c r="FB154" s="355"/>
      <c r="FC154" s="355"/>
      <c r="FD154" s="355"/>
      <c r="FE154" s="355"/>
      <c r="FF154" s="355"/>
      <c r="FG154" s="355"/>
      <c r="FH154" s="355"/>
      <c r="FI154" s="355"/>
      <c r="FJ154" s="355"/>
      <c r="FK154" s="355"/>
      <c r="FL154" s="355"/>
      <c r="FM154" s="355"/>
      <c r="FN154" s="355"/>
      <c r="FO154" s="355"/>
      <c r="FP154" s="355"/>
      <c r="FQ154" s="355"/>
      <c r="FR154" s="355"/>
      <c r="FS154" s="355"/>
      <c r="FT154" s="355"/>
      <c r="FU154" s="355"/>
      <c r="FV154" s="355"/>
      <c r="FW154" s="355"/>
      <c r="FX154" s="355"/>
      <c r="FY154" s="355"/>
      <c r="FZ154" s="355"/>
      <c r="GA154" s="355"/>
      <c r="GB154" s="355"/>
      <c r="GC154" s="355"/>
      <c r="GD154" s="355"/>
      <c r="GE154" s="355"/>
      <c r="GF154" s="355"/>
      <c r="GG154" s="355"/>
      <c r="GH154" s="355"/>
      <c r="GI154" s="355"/>
      <c r="GJ154" s="355"/>
      <c r="GK154" s="355"/>
      <c r="GL154" s="355"/>
      <c r="GM154" s="355"/>
      <c r="GN154" s="355"/>
      <c r="GO154" s="355"/>
      <c r="GP154" s="355"/>
      <c r="GQ154" s="355"/>
      <c r="GR154" s="355"/>
      <c r="GS154" s="355"/>
      <c r="GT154" s="355"/>
      <c r="GU154" s="355"/>
      <c r="GV154" s="355"/>
      <c r="GW154" s="355"/>
      <c r="GX154" s="355"/>
      <c r="GY154" s="355"/>
      <c r="GZ154" s="355"/>
      <c r="HA154" s="355"/>
      <c r="HB154" s="355"/>
      <c r="HC154" s="355"/>
      <c r="HD154" s="355"/>
      <c r="HE154" s="355"/>
      <c r="HF154" s="355"/>
      <c r="HG154" s="355"/>
      <c r="HH154" s="355"/>
      <c r="HI154" s="355"/>
      <c r="HJ154" s="355"/>
      <c r="HK154" s="355"/>
      <c r="HL154" s="355"/>
      <c r="HM154" s="355"/>
      <c r="HN154" s="355"/>
      <c r="HO154" s="355"/>
      <c r="HP154" s="355"/>
      <c r="HQ154" s="355"/>
      <c r="HR154" s="355"/>
      <c r="HS154" s="355"/>
      <c r="HT154" s="355"/>
      <c r="HU154" s="355"/>
      <c r="HV154" s="355"/>
      <c r="HW154" s="355"/>
      <c r="HX154" s="355"/>
      <c r="HY154" s="355"/>
      <c r="HZ154" s="355"/>
      <c r="IA154" s="355"/>
      <c r="IB154" s="355"/>
      <c r="IC154" s="355"/>
      <c r="ID154" s="355"/>
      <c r="IE154" s="355"/>
      <c r="IF154" s="355"/>
      <c r="IG154" s="355"/>
      <c r="IH154" s="355"/>
      <c r="II154" s="355"/>
      <c r="IJ154" s="355"/>
      <c r="IK154" s="355"/>
      <c r="IL154" s="355"/>
      <c r="IM154" s="355"/>
      <c r="IN154" s="355"/>
      <c r="IO154" s="355"/>
      <c r="IP154" s="355"/>
      <c r="IQ154" s="355"/>
      <c r="IR154" s="355"/>
      <c r="IS154" s="355"/>
      <c r="IT154" s="355"/>
      <c r="IU154" s="355"/>
      <c r="IV154" s="355"/>
      <c r="IW154" s="355"/>
      <c r="IX154" s="355"/>
      <c r="IY154" s="355"/>
      <c r="IZ154" s="355"/>
      <c r="JA154" s="355"/>
      <c r="JB154" s="355"/>
      <c r="JC154" s="355"/>
      <c r="JD154" s="355"/>
      <c r="JE154" s="355"/>
      <c r="JF154" s="355"/>
      <c r="JG154" s="355"/>
      <c r="JH154" s="355"/>
      <c r="JI154" s="355"/>
      <c r="JJ154" s="355"/>
    </row>
    <row r="155" spans="3:270">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c r="BA155" s="355"/>
      <c r="BB155" s="355"/>
      <c r="BC155" s="355"/>
      <c r="BD155" s="355"/>
      <c r="BE155" s="355"/>
      <c r="BF155" s="355"/>
      <c r="BG155" s="355"/>
      <c r="BH155" s="355"/>
      <c r="BI155" s="355"/>
      <c r="BJ155" s="355"/>
      <c r="BK155" s="355"/>
      <c r="BL155" s="355"/>
      <c r="BM155" s="355"/>
      <c r="BN155" s="355"/>
      <c r="BO155" s="355"/>
      <c r="BP155" s="355"/>
      <c r="BQ155" s="355"/>
      <c r="BR155" s="355"/>
      <c r="BS155" s="355"/>
      <c r="BT155" s="355"/>
      <c r="BU155" s="355"/>
      <c r="BV155" s="355"/>
      <c r="BW155" s="355"/>
      <c r="BX155" s="355"/>
      <c r="BY155" s="355"/>
      <c r="BZ155" s="355"/>
      <c r="CA155" s="355"/>
      <c r="CB155" s="355"/>
      <c r="CC155" s="355"/>
      <c r="CD155" s="355"/>
      <c r="CE155" s="355"/>
      <c r="CF155" s="355"/>
      <c r="CG155" s="355"/>
      <c r="CH155" s="355"/>
      <c r="CI155" s="355"/>
      <c r="CJ155" s="355"/>
      <c r="CK155" s="355"/>
      <c r="CL155" s="355"/>
      <c r="CM155" s="355"/>
      <c r="CN155" s="355"/>
      <c r="CO155" s="355"/>
      <c r="CP155" s="355"/>
      <c r="CQ155" s="355"/>
      <c r="CR155" s="355"/>
      <c r="CS155" s="355"/>
      <c r="CT155" s="355"/>
      <c r="CU155" s="355"/>
      <c r="CV155" s="355"/>
      <c r="CW155" s="355"/>
      <c r="CX155" s="355"/>
      <c r="CY155" s="355"/>
      <c r="CZ155" s="355"/>
      <c r="DA155" s="355"/>
      <c r="DB155" s="355"/>
      <c r="DC155" s="355"/>
      <c r="DD155" s="355"/>
      <c r="DE155" s="355"/>
      <c r="DF155" s="355"/>
      <c r="DG155" s="355"/>
      <c r="DH155" s="355"/>
      <c r="DI155" s="355"/>
      <c r="DJ155" s="355"/>
      <c r="DK155" s="355"/>
      <c r="DL155" s="355"/>
      <c r="DM155" s="355"/>
      <c r="DN155" s="355"/>
      <c r="DO155" s="355"/>
      <c r="DP155" s="355"/>
      <c r="DQ155" s="355"/>
      <c r="DR155" s="355"/>
      <c r="DS155" s="355"/>
      <c r="DT155" s="355"/>
      <c r="DU155" s="355"/>
      <c r="DV155" s="355"/>
      <c r="DW155" s="355"/>
      <c r="DX155" s="355"/>
      <c r="DY155" s="355"/>
      <c r="DZ155" s="355"/>
      <c r="EA155" s="355"/>
      <c r="EB155" s="355"/>
      <c r="EC155" s="355"/>
      <c r="ED155" s="355"/>
      <c r="EE155" s="355"/>
      <c r="EF155" s="355"/>
      <c r="EG155" s="355"/>
      <c r="EH155" s="355"/>
      <c r="EI155" s="355"/>
      <c r="EJ155" s="355"/>
      <c r="EK155" s="355"/>
      <c r="EL155" s="355"/>
      <c r="EM155" s="355"/>
      <c r="EN155" s="355"/>
      <c r="EO155" s="355"/>
      <c r="EP155" s="355"/>
      <c r="EQ155" s="355"/>
      <c r="ER155" s="355"/>
      <c r="ES155" s="355"/>
      <c r="ET155" s="355"/>
      <c r="EU155" s="355"/>
      <c r="EV155" s="355"/>
      <c r="EW155" s="355"/>
      <c r="EX155" s="355"/>
      <c r="EY155" s="355"/>
      <c r="EZ155" s="355"/>
      <c r="FA155" s="355"/>
      <c r="FB155" s="355"/>
      <c r="FC155" s="355"/>
      <c r="FD155" s="355"/>
      <c r="FE155" s="355"/>
      <c r="FF155" s="355"/>
      <c r="FG155" s="355"/>
      <c r="FH155" s="355"/>
      <c r="FI155" s="355"/>
      <c r="FJ155" s="355"/>
      <c r="FK155" s="355"/>
      <c r="FL155" s="355"/>
      <c r="FM155" s="355"/>
      <c r="FN155" s="355"/>
      <c r="FO155" s="355"/>
      <c r="FP155" s="355"/>
      <c r="FQ155" s="355"/>
      <c r="FR155" s="355"/>
      <c r="FS155" s="355"/>
      <c r="FT155" s="355"/>
      <c r="FU155" s="355"/>
      <c r="FV155" s="355"/>
      <c r="FW155" s="355"/>
      <c r="FX155" s="355"/>
      <c r="FY155" s="355"/>
      <c r="FZ155" s="355"/>
      <c r="GA155" s="355"/>
      <c r="GB155" s="355"/>
      <c r="GC155" s="355"/>
      <c r="GD155" s="355"/>
      <c r="GE155" s="355"/>
      <c r="GF155" s="355"/>
      <c r="GG155" s="355"/>
      <c r="GH155" s="355"/>
      <c r="GI155" s="355"/>
      <c r="GJ155" s="355"/>
      <c r="GK155" s="355"/>
      <c r="GL155" s="355"/>
      <c r="GM155" s="355"/>
      <c r="GN155" s="355"/>
      <c r="GO155" s="355"/>
      <c r="GP155" s="355"/>
      <c r="GQ155" s="355"/>
      <c r="GR155" s="355"/>
      <c r="GS155" s="355"/>
      <c r="GT155" s="355"/>
      <c r="GU155" s="355"/>
      <c r="GV155" s="355"/>
      <c r="GW155" s="355"/>
      <c r="GX155" s="355"/>
      <c r="GY155" s="355"/>
      <c r="GZ155" s="355"/>
      <c r="HA155" s="355"/>
      <c r="HB155" s="355"/>
      <c r="HC155" s="355"/>
      <c r="HD155" s="355"/>
      <c r="HE155" s="355"/>
      <c r="HF155" s="355"/>
      <c r="HG155" s="355"/>
      <c r="HH155" s="355"/>
      <c r="HI155" s="355"/>
      <c r="HJ155" s="355"/>
      <c r="HK155" s="355"/>
      <c r="HL155" s="355"/>
      <c r="HM155" s="355"/>
      <c r="HN155" s="355"/>
      <c r="HO155" s="355"/>
      <c r="HP155" s="355"/>
      <c r="HQ155" s="355"/>
      <c r="HR155" s="355"/>
      <c r="HS155" s="355"/>
      <c r="HT155" s="355"/>
      <c r="HU155" s="355"/>
      <c r="HV155" s="355"/>
      <c r="HW155" s="355"/>
      <c r="HX155" s="355"/>
      <c r="HY155" s="355"/>
      <c r="HZ155" s="355"/>
      <c r="IA155" s="355"/>
      <c r="IB155" s="355"/>
      <c r="IC155" s="355"/>
      <c r="ID155" s="355"/>
      <c r="IE155" s="355"/>
      <c r="IF155" s="355"/>
      <c r="IG155" s="355"/>
      <c r="IH155" s="355"/>
      <c r="II155" s="355"/>
      <c r="IJ155" s="355"/>
      <c r="IK155" s="355"/>
      <c r="IL155" s="355"/>
      <c r="IM155" s="355"/>
      <c r="IN155" s="355"/>
      <c r="IO155" s="355"/>
      <c r="IP155" s="355"/>
      <c r="IQ155" s="355"/>
      <c r="IR155" s="355"/>
      <c r="IS155" s="355"/>
      <c r="IT155" s="355"/>
      <c r="IU155" s="355"/>
      <c r="IV155" s="355"/>
      <c r="IW155" s="355"/>
      <c r="IX155" s="355"/>
      <c r="IY155" s="355"/>
      <c r="IZ155" s="355"/>
      <c r="JA155" s="355"/>
      <c r="JB155" s="355"/>
      <c r="JC155" s="355"/>
      <c r="JD155" s="355"/>
      <c r="JE155" s="355"/>
      <c r="JF155" s="355"/>
      <c r="JG155" s="355"/>
      <c r="JH155" s="355"/>
      <c r="JI155" s="355"/>
      <c r="JJ155" s="355"/>
    </row>
    <row r="156" spans="3:270">
      <c r="C156" s="355"/>
      <c r="D156" s="355"/>
      <c r="E156" s="355"/>
      <c r="F156" s="355"/>
      <c r="G156" s="355"/>
      <c r="H156" s="355"/>
      <c r="I156" s="355"/>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S156" s="355"/>
      <c r="AT156" s="355"/>
      <c r="AU156" s="355"/>
      <c r="AV156" s="355"/>
      <c r="AW156" s="355"/>
      <c r="AX156" s="355"/>
      <c r="AY156" s="355"/>
      <c r="AZ156" s="355"/>
      <c r="BA156" s="355"/>
      <c r="BB156" s="355"/>
      <c r="BC156" s="355"/>
      <c r="BD156" s="355"/>
      <c r="BE156" s="355"/>
      <c r="BF156" s="355"/>
      <c r="BG156" s="355"/>
      <c r="BH156" s="355"/>
      <c r="BI156" s="355"/>
      <c r="BJ156" s="355"/>
      <c r="BK156" s="355"/>
      <c r="BL156" s="355"/>
      <c r="BM156" s="355"/>
      <c r="BN156" s="355"/>
      <c r="BO156" s="355"/>
      <c r="BP156" s="355"/>
      <c r="BQ156" s="355"/>
      <c r="BR156" s="355"/>
      <c r="BS156" s="355"/>
      <c r="BT156" s="355"/>
      <c r="BU156" s="355"/>
      <c r="BV156" s="355"/>
      <c r="BW156" s="355"/>
      <c r="BX156" s="355"/>
      <c r="BY156" s="355"/>
      <c r="BZ156" s="355"/>
      <c r="CA156" s="355"/>
      <c r="CB156" s="355"/>
      <c r="CC156" s="355"/>
      <c r="CD156" s="355"/>
      <c r="CE156" s="355"/>
      <c r="CF156" s="355"/>
      <c r="CG156" s="355"/>
      <c r="CH156" s="355"/>
      <c r="CI156" s="355"/>
      <c r="CJ156" s="355"/>
      <c r="CK156" s="355"/>
      <c r="CL156" s="355"/>
      <c r="CM156" s="355"/>
      <c r="CN156" s="355"/>
      <c r="CO156" s="355"/>
      <c r="CP156" s="355"/>
      <c r="CQ156" s="355"/>
      <c r="CR156" s="355"/>
      <c r="CS156" s="355"/>
      <c r="CT156" s="355"/>
      <c r="CU156" s="355"/>
      <c r="CV156" s="355"/>
      <c r="CW156" s="355"/>
      <c r="CX156" s="355"/>
      <c r="CY156" s="355"/>
      <c r="CZ156" s="355"/>
      <c r="DA156" s="355"/>
      <c r="DB156" s="355"/>
      <c r="DC156" s="355"/>
      <c r="DD156" s="355"/>
      <c r="DE156" s="355"/>
      <c r="DF156" s="355"/>
      <c r="DG156" s="355"/>
      <c r="DH156" s="355"/>
      <c r="DI156" s="355"/>
      <c r="DJ156" s="355"/>
      <c r="DK156" s="355"/>
      <c r="DL156" s="355"/>
      <c r="DM156" s="355"/>
      <c r="DN156" s="355"/>
      <c r="DO156" s="355"/>
      <c r="DP156" s="355"/>
      <c r="DQ156" s="355"/>
      <c r="DR156" s="355"/>
      <c r="DS156" s="355"/>
      <c r="DT156" s="355"/>
      <c r="DU156" s="355"/>
      <c r="DV156" s="355"/>
      <c r="DW156" s="355"/>
      <c r="DX156" s="355"/>
      <c r="DY156" s="355"/>
      <c r="DZ156" s="355"/>
      <c r="EA156" s="355"/>
      <c r="EB156" s="355"/>
      <c r="EC156" s="355"/>
      <c r="ED156" s="355"/>
      <c r="EE156" s="355"/>
      <c r="EF156" s="355"/>
      <c r="EG156" s="355"/>
      <c r="EH156" s="355"/>
      <c r="EI156" s="355"/>
      <c r="EJ156" s="355"/>
      <c r="EK156" s="355"/>
      <c r="EL156" s="355"/>
      <c r="EM156" s="355"/>
      <c r="EN156" s="355"/>
      <c r="EO156" s="355"/>
      <c r="EP156" s="355"/>
      <c r="EQ156" s="355"/>
      <c r="ER156" s="355"/>
      <c r="ES156" s="355"/>
      <c r="ET156" s="355"/>
      <c r="EU156" s="355"/>
      <c r="EV156" s="355"/>
      <c r="EW156" s="355"/>
      <c r="EX156" s="355"/>
      <c r="EY156" s="355"/>
      <c r="EZ156" s="355"/>
      <c r="FA156" s="355"/>
      <c r="FB156" s="355"/>
      <c r="FC156" s="355"/>
      <c r="FD156" s="355"/>
      <c r="FE156" s="355"/>
      <c r="FF156" s="355"/>
      <c r="FG156" s="355"/>
      <c r="FH156" s="355"/>
      <c r="FI156" s="355"/>
      <c r="FJ156" s="355"/>
      <c r="FK156" s="355"/>
      <c r="FL156" s="355"/>
      <c r="FM156" s="355"/>
      <c r="FN156" s="355"/>
      <c r="FO156" s="355"/>
      <c r="FP156" s="355"/>
      <c r="FQ156" s="355"/>
      <c r="FR156" s="355"/>
      <c r="FS156" s="355"/>
      <c r="FT156" s="355"/>
      <c r="FU156" s="355"/>
      <c r="FV156" s="355"/>
      <c r="FW156" s="355"/>
      <c r="FX156" s="355"/>
      <c r="FY156" s="355"/>
      <c r="FZ156" s="355"/>
      <c r="GA156" s="355"/>
      <c r="GB156" s="355"/>
      <c r="GC156" s="355"/>
      <c r="GD156" s="355"/>
      <c r="GE156" s="355"/>
      <c r="GF156" s="355"/>
      <c r="GG156" s="355"/>
      <c r="GH156" s="355"/>
      <c r="GI156" s="355"/>
      <c r="GJ156" s="355"/>
      <c r="GK156" s="355"/>
      <c r="GL156" s="355"/>
      <c r="GM156" s="355"/>
      <c r="GN156" s="355"/>
      <c r="GO156" s="355"/>
      <c r="GP156" s="355"/>
      <c r="GQ156" s="355"/>
      <c r="GR156" s="355"/>
      <c r="GS156" s="355"/>
      <c r="GT156" s="355"/>
      <c r="GU156" s="355"/>
      <c r="GV156" s="355"/>
      <c r="GW156" s="355"/>
      <c r="GX156" s="355"/>
      <c r="GY156" s="355"/>
      <c r="GZ156" s="355"/>
      <c r="HA156" s="355"/>
      <c r="HB156" s="355"/>
      <c r="HC156" s="355"/>
      <c r="HD156" s="355"/>
      <c r="HE156" s="355"/>
      <c r="HF156" s="355"/>
      <c r="HG156" s="355"/>
      <c r="HH156" s="355"/>
      <c r="HI156" s="355"/>
      <c r="HJ156" s="355"/>
      <c r="HK156" s="355"/>
      <c r="HL156" s="355"/>
      <c r="HM156" s="355"/>
      <c r="HN156" s="355"/>
      <c r="HO156" s="355"/>
      <c r="HP156" s="355"/>
      <c r="HQ156" s="355"/>
      <c r="HR156" s="355"/>
      <c r="HS156" s="355"/>
      <c r="HT156" s="355"/>
      <c r="HU156" s="355"/>
      <c r="HV156" s="355"/>
      <c r="HW156" s="355"/>
      <c r="HX156" s="355"/>
      <c r="HY156" s="355"/>
      <c r="HZ156" s="355"/>
      <c r="IA156" s="355"/>
      <c r="IB156" s="355"/>
      <c r="IC156" s="355"/>
      <c r="ID156" s="355"/>
      <c r="IE156" s="355"/>
      <c r="IF156" s="355"/>
      <c r="IG156" s="355"/>
      <c r="IH156" s="355"/>
      <c r="II156" s="355"/>
      <c r="IJ156" s="355"/>
      <c r="IK156" s="355"/>
      <c r="IL156" s="355"/>
      <c r="IM156" s="355"/>
      <c r="IN156" s="355"/>
      <c r="IO156" s="355"/>
      <c r="IP156" s="355"/>
      <c r="IQ156" s="355"/>
      <c r="IR156" s="355"/>
      <c r="IS156" s="355"/>
      <c r="IT156" s="355"/>
      <c r="IU156" s="355"/>
      <c r="IV156" s="355"/>
      <c r="IW156" s="355"/>
      <c r="IX156" s="355"/>
      <c r="IY156" s="355"/>
      <c r="IZ156" s="355"/>
      <c r="JA156" s="355"/>
      <c r="JB156" s="355"/>
      <c r="JC156" s="355"/>
      <c r="JD156" s="355"/>
      <c r="JE156" s="355"/>
      <c r="JF156" s="355"/>
      <c r="JG156" s="355"/>
      <c r="JH156" s="355"/>
      <c r="JI156" s="355"/>
      <c r="JJ156" s="355"/>
    </row>
    <row r="157" spans="3:270">
      <c r="C157" s="355"/>
      <c r="D157" s="355"/>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S157" s="355"/>
      <c r="AT157" s="355"/>
      <c r="AU157" s="355"/>
      <c r="AV157" s="355"/>
      <c r="AW157" s="355"/>
      <c r="AX157" s="355"/>
      <c r="AY157" s="355"/>
      <c r="AZ157" s="355"/>
      <c r="BA157" s="355"/>
      <c r="BB157" s="355"/>
      <c r="BC157" s="355"/>
      <c r="BD157" s="355"/>
      <c r="BE157" s="355"/>
      <c r="BF157" s="355"/>
      <c r="BG157" s="355"/>
      <c r="BH157" s="355"/>
      <c r="BI157" s="355"/>
      <c r="BJ157" s="355"/>
      <c r="BK157" s="355"/>
      <c r="BL157" s="355"/>
      <c r="BM157" s="355"/>
      <c r="BN157" s="355"/>
      <c r="BO157" s="355"/>
      <c r="BP157" s="355"/>
      <c r="BQ157" s="355"/>
      <c r="BR157" s="355"/>
      <c r="BS157" s="355"/>
      <c r="BT157" s="355"/>
      <c r="BU157" s="355"/>
      <c r="BV157" s="355"/>
      <c r="BW157" s="355"/>
      <c r="BX157" s="355"/>
      <c r="BY157" s="355"/>
      <c r="BZ157" s="355"/>
      <c r="CA157" s="355"/>
      <c r="CB157" s="355"/>
      <c r="CC157" s="355"/>
      <c r="CD157" s="355"/>
      <c r="CE157" s="355"/>
      <c r="CF157" s="355"/>
      <c r="CG157" s="355"/>
      <c r="CH157" s="355"/>
      <c r="CI157" s="355"/>
      <c r="CJ157" s="355"/>
      <c r="CK157" s="355"/>
      <c r="CL157" s="355"/>
      <c r="CM157" s="355"/>
      <c r="CN157" s="355"/>
      <c r="CO157" s="355"/>
      <c r="CP157" s="355"/>
      <c r="CQ157" s="355"/>
      <c r="CR157" s="355"/>
      <c r="CS157" s="355"/>
      <c r="CT157" s="355"/>
      <c r="CU157" s="355"/>
      <c r="CV157" s="355"/>
      <c r="CW157" s="355"/>
      <c r="CX157" s="355"/>
      <c r="CY157" s="355"/>
      <c r="CZ157" s="355"/>
      <c r="DA157" s="355"/>
      <c r="DB157" s="355"/>
      <c r="DC157" s="355"/>
      <c r="DD157" s="355"/>
      <c r="DE157" s="355"/>
      <c r="DF157" s="355"/>
      <c r="DG157" s="355"/>
      <c r="DH157" s="355"/>
      <c r="DI157" s="355"/>
      <c r="DJ157" s="355"/>
      <c r="DK157" s="355"/>
      <c r="DL157" s="355"/>
      <c r="DM157" s="355"/>
      <c r="DN157" s="355"/>
      <c r="DO157" s="355"/>
      <c r="DP157" s="355"/>
      <c r="DQ157" s="355"/>
      <c r="DR157" s="355"/>
      <c r="DS157" s="355"/>
      <c r="DT157" s="355"/>
      <c r="DU157" s="355"/>
      <c r="DV157" s="355"/>
      <c r="DW157" s="355"/>
      <c r="DX157" s="355"/>
      <c r="DY157" s="355"/>
      <c r="DZ157" s="355"/>
      <c r="EA157" s="355"/>
      <c r="EB157" s="355"/>
      <c r="EC157" s="355"/>
      <c r="ED157" s="355"/>
      <c r="EE157" s="355"/>
      <c r="EF157" s="355"/>
      <c r="EG157" s="355"/>
      <c r="EH157" s="355"/>
      <c r="EI157" s="355"/>
      <c r="EJ157" s="355"/>
      <c r="EK157" s="355"/>
      <c r="EL157" s="355"/>
      <c r="EM157" s="355"/>
      <c r="EN157" s="355"/>
      <c r="EO157" s="355"/>
      <c r="EP157" s="355"/>
      <c r="EQ157" s="355"/>
      <c r="ER157" s="355"/>
      <c r="ES157" s="355"/>
      <c r="ET157" s="355"/>
      <c r="EU157" s="355"/>
      <c r="EV157" s="355"/>
      <c r="EW157" s="355"/>
      <c r="EX157" s="355"/>
      <c r="EY157" s="355"/>
      <c r="EZ157" s="355"/>
      <c r="FA157" s="355"/>
      <c r="FB157" s="355"/>
      <c r="FC157" s="355"/>
      <c r="FD157" s="355"/>
      <c r="FE157" s="355"/>
      <c r="FF157" s="355"/>
      <c r="FG157" s="355"/>
      <c r="FH157" s="355"/>
      <c r="FI157" s="355"/>
      <c r="FJ157" s="355"/>
      <c r="FK157" s="355"/>
      <c r="FL157" s="355"/>
      <c r="FM157" s="355"/>
      <c r="FN157" s="355"/>
      <c r="FO157" s="355"/>
      <c r="FP157" s="355"/>
      <c r="FQ157" s="355"/>
      <c r="FR157" s="355"/>
      <c r="FS157" s="355"/>
      <c r="FT157" s="355"/>
      <c r="FU157" s="355"/>
      <c r="FV157" s="355"/>
      <c r="FW157" s="355"/>
      <c r="FX157" s="355"/>
      <c r="FY157" s="355"/>
      <c r="FZ157" s="355"/>
      <c r="GA157" s="355"/>
      <c r="GB157" s="355"/>
      <c r="GC157" s="355"/>
      <c r="GD157" s="355"/>
      <c r="GE157" s="355"/>
      <c r="GF157" s="355"/>
      <c r="GG157" s="355"/>
      <c r="GH157" s="355"/>
      <c r="GI157" s="355"/>
      <c r="GJ157" s="355"/>
      <c r="GK157" s="355"/>
      <c r="GL157" s="355"/>
      <c r="GM157" s="355"/>
      <c r="GN157" s="355"/>
      <c r="GO157" s="355"/>
      <c r="GP157" s="355"/>
      <c r="GQ157" s="355"/>
      <c r="GR157" s="355"/>
      <c r="GS157" s="355"/>
      <c r="GT157" s="355"/>
      <c r="GU157" s="355"/>
      <c r="GV157" s="355"/>
      <c r="GW157" s="355"/>
      <c r="GX157" s="355"/>
      <c r="GY157" s="355"/>
      <c r="GZ157" s="355"/>
      <c r="HA157" s="355"/>
      <c r="HB157" s="355"/>
      <c r="HC157" s="355"/>
      <c r="HD157" s="355"/>
      <c r="HE157" s="355"/>
      <c r="HF157" s="355"/>
      <c r="HG157" s="355"/>
      <c r="HH157" s="355"/>
      <c r="HI157" s="355"/>
      <c r="HJ157" s="355"/>
      <c r="HK157" s="355"/>
      <c r="HL157" s="355"/>
      <c r="HM157" s="355"/>
      <c r="HN157" s="355"/>
      <c r="HO157" s="355"/>
      <c r="HP157" s="355"/>
      <c r="HQ157" s="355"/>
      <c r="HR157" s="355"/>
      <c r="HS157" s="355"/>
      <c r="HT157" s="355"/>
      <c r="HU157" s="355"/>
      <c r="HV157" s="355"/>
      <c r="HW157" s="355"/>
      <c r="HX157" s="355"/>
      <c r="HY157" s="355"/>
      <c r="HZ157" s="355"/>
      <c r="IA157" s="355"/>
      <c r="IB157" s="355"/>
      <c r="IC157" s="355"/>
      <c r="ID157" s="355"/>
      <c r="IE157" s="355"/>
      <c r="IF157" s="355"/>
      <c r="IG157" s="355"/>
      <c r="IH157" s="355"/>
      <c r="II157" s="355"/>
      <c r="IJ157" s="355"/>
      <c r="IK157" s="355"/>
      <c r="IL157" s="355"/>
      <c r="IM157" s="355"/>
      <c r="IN157" s="355"/>
      <c r="IO157" s="355"/>
      <c r="IP157" s="355"/>
      <c r="IQ157" s="355"/>
      <c r="IR157" s="355"/>
      <c r="IS157" s="355"/>
      <c r="IT157" s="355"/>
      <c r="IU157" s="355"/>
      <c r="IV157" s="355"/>
      <c r="IW157" s="355"/>
      <c r="IX157" s="355"/>
      <c r="IY157" s="355"/>
      <c r="IZ157" s="355"/>
      <c r="JA157" s="355"/>
      <c r="JB157" s="355"/>
      <c r="JC157" s="355"/>
      <c r="JD157" s="355"/>
      <c r="JE157" s="355"/>
      <c r="JF157" s="355"/>
      <c r="JG157" s="355"/>
      <c r="JH157" s="355"/>
      <c r="JI157" s="355"/>
      <c r="JJ157" s="355"/>
    </row>
    <row r="158" spans="3:270">
      <c r="C158" s="355"/>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5"/>
      <c r="AY158" s="355"/>
      <c r="AZ158" s="355"/>
      <c r="BA158" s="355"/>
      <c r="BB158" s="355"/>
      <c r="BC158" s="355"/>
      <c r="BD158" s="355"/>
      <c r="BE158" s="355"/>
      <c r="BF158" s="355"/>
      <c r="BG158" s="355"/>
      <c r="BH158" s="355"/>
      <c r="BI158" s="355"/>
      <c r="BJ158" s="355"/>
      <c r="BK158" s="355"/>
      <c r="BL158" s="355"/>
      <c r="BM158" s="355"/>
      <c r="BN158" s="355"/>
      <c r="BO158" s="355"/>
      <c r="BP158" s="355"/>
      <c r="BQ158" s="355"/>
      <c r="BR158" s="355"/>
      <c r="BS158" s="355"/>
      <c r="BT158" s="355"/>
      <c r="BU158" s="355"/>
      <c r="BV158" s="355"/>
      <c r="BW158" s="355"/>
      <c r="BX158" s="355"/>
      <c r="BY158" s="355"/>
      <c r="BZ158" s="355"/>
      <c r="CA158" s="355"/>
      <c r="CB158" s="355"/>
      <c r="CC158" s="355"/>
      <c r="CD158" s="355"/>
      <c r="CE158" s="355"/>
      <c r="CF158" s="355"/>
      <c r="CG158" s="355"/>
      <c r="CH158" s="355"/>
      <c r="CI158" s="355"/>
      <c r="CJ158" s="355"/>
      <c r="CK158" s="355"/>
      <c r="CL158" s="355"/>
      <c r="CM158" s="355"/>
      <c r="CN158" s="355"/>
      <c r="CO158" s="355"/>
      <c r="CP158" s="355"/>
      <c r="CQ158" s="355"/>
      <c r="CR158" s="355"/>
      <c r="CS158" s="355"/>
      <c r="CT158" s="355"/>
      <c r="CU158" s="355"/>
      <c r="CV158" s="355"/>
      <c r="CW158" s="355"/>
      <c r="CX158" s="355"/>
      <c r="CY158" s="355"/>
      <c r="CZ158" s="355"/>
      <c r="DA158" s="355"/>
      <c r="DB158" s="355"/>
      <c r="DC158" s="355"/>
      <c r="DD158" s="355"/>
      <c r="DE158" s="355"/>
      <c r="DF158" s="355"/>
      <c r="DG158" s="355"/>
      <c r="DH158" s="355"/>
      <c r="DI158" s="355"/>
      <c r="DJ158" s="355"/>
      <c r="DK158" s="355"/>
      <c r="DL158" s="355"/>
      <c r="DM158" s="355"/>
      <c r="DN158" s="355"/>
      <c r="DO158" s="355"/>
      <c r="DP158" s="355"/>
      <c r="DQ158" s="355"/>
      <c r="DR158" s="355"/>
      <c r="DS158" s="355"/>
      <c r="DT158" s="355"/>
      <c r="DU158" s="355"/>
      <c r="DV158" s="355"/>
      <c r="DW158" s="355"/>
      <c r="DX158" s="355"/>
      <c r="DY158" s="355"/>
      <c r="DZ158" s="355"/>
      <c r="EA158" s="355"/>
      <c r="EB158" s="355"/>
      <c r="EC158" s="355"/>
      <c r="ED158" s="355"/>
      <c r="EE158" s="355"/>
      <c r="EF158" s="355"/>
      <c r="EG158" s="355"/>
      <c r="EH158" s="355"/>
      <c r="EI158" s="355"/>
      <c r="EJ158" s="355"/>
      <c r="EK158" s="355"/>
      <c r="EL158" s="355"/>
      <c r="EM158" s="355"/>
      <c r="EN158" s="355"/>
      <c r="EO158" s="355"/>
      <c r="EP158" s="355"/>
      <c r="EQ158" s="355"/>
      <c r="ER158" s="355"/>
      <c r="ES158" s="355"/>
      <c r="ET158" s="355"/>
      <c r="EU158" s="355"/>
      <c r="EV158" s="355"/>
      <c r="EW158" s="355"/>
      <c r="EX158" s="355"/>
      <c r="EY158" s="355"/>
      <c r="EZ158" s="355"/>
      <c r="FA158" s="355"/>
      <c r="FB158" s="355"/>
      <c r="FC158" s="355"/>
      <c r="FD158" s="355"/>
      <c r="FE158" s="355"/>
      <c r="FF158" s="355"/>
      <c r="FG158" s="355"/>
      <c r="FH158" s="355"/>
      <c r="FI158" s="355"/>
      <c r="FJ158" s="355"/>
      <c r="FK158" s="355"/>
      <c r="FL158" s="355"/>
      <c r="FM158" s="355"/>
      <c r="FN158" s="355"/>
      <c r="FO158" s="355"/>
      <c r="FP158" s="355"/>
      <c r="FQ158" s="355"/>
      <c r="FR158" s="355"/>
      <c r="FS158" s="355"/>
      <c r="FT158" s="355"/>
      <c r="FU158" s="355"/>
      <c r="FV158" s="355"/>
      <c r="FW158" s="355"/>
      <c r="FX158" s="355"/>
      <c r="FY158" s="355"/>
      <c r="FZ158" s="355"/>
      <c r="GA158" s="355"/>
      <c r="GB158" s="355"/>
      <c r="GC158" s="355"/>
      <c r="GD158" s="355"/>
      <c r="GE158" s="355"/>
      <c r="GF158" s="355"/>
      <c r="GG158" s="355"/>
      <c r="GH158" s="355"/>
      <c r="GI158" s="355"/>
      <c r="GJ158" s="355"/>
      <c r="GK158" s="355"/>
      <c r="GL158" s="355"/>
      <c r="GM158" s="355"/>
      <c r="GN158" s="355"/>
      <c r="GO158" s="355"/>
      <c r="GP158" s="355"/>
      <c r="GQ158" s="355"/>
      <c r="GR158" s="355"/>
      <c r="GS158" s="355"/>
      <c r="GT158" s="355"/>
      <c r="GU158" s="355"/>
      <c r="GV158" s="355"/>
      <c r="GW158" s="355"/>
      <c r="GX158" s="355"/>
      <c r="GY158" s="355"/>
      <c r="GZ158" s="355"/>
      <c r="HA158" s="355"/>
      <c r="HB158" s="355"/>
      <c r="HC158" s="355"/>
      <c r="HD158" s="355"/>
      <c r="HE158" s="355"/>
      <c r="HF158" s="355"/>
      <c r="HG158" s="355"/>
      <c r="HH158" s="355"/>
      <c r="HI158" s="355"/>
      <c r="HJ158" s="355"/>
      <c r="HK158" s="355"/>
      <c r="HL158" s="355"/>
      <c r="HM158" s="355"/>
      <c r="HN158" s="355"/>
      <c r="HO158" s="355"/>
      <c r="HP158" s="355"/>
      <c r="HQ158" s="355"/>
      <c r="HR158" s="355"/>
      <c r="HS158" s="355"/>
      <c r="HT158" s="355"/>
      <c r="HU158" s="355"/>
      <c r="HV158" s="355"/>
      <c r="HW158" s="355"/>
      <c r="HX158" s="355"/>
      <c r="HY158" s="355"/>
      <c r="HZ158" s="355"/>
      <c r="IA158" s="355"/>
      <c r="IB158" s="355"/>
      <c r="IC158" s="355"/>
      <c r="ID158" s="355"/>
      <c r="IE158" s="355"/>
      <c r="IF158" s="355"/>
      <c r="IG158" s="355"/>
      <c r="IH158" s="355"/>
      <c r="II158" s="355"/>
      <c r="IJ158" s="355"/>
      <c r="IK158" s="355"/>
      <c r="IL158" s="355"/>
      <c r="IM158" s="355"/>
      <c r="IN158" s="355"/>
      <c r="IO158" s="355"/>
      <c r="IP158" s="355"/>
      <c r="IQ158" s="355"/>
      <c r="IR158" s="355"/>
      <c r="IS158" s="355"/>
      <c r="IT158" s="355"/>
      <c r="IU158" s="355"/>
      <c r="IV158" s="355"/>
      <c r="IW158" s="355"/>
      <c r="IX158" s="355"/>
      <c r="IY158" s="355"/>
      <c r="IZ158" s="355"/>
      <c r="JA158" s="355"/>
      <c r="JB158" s="355"/>
      <c r="JC158" s="355"/>
      <c r="JD158" s="355"/>
      <c r="JE158" s="355"/>
      <c r="JF158" s="355"/>
      <c r="JG158" s="355"/>
      <c r="JH158" s="355"/>
      <c r="JI158" s="355"/>
      <c r="JJ158" s="355"/>
    </row>
    <row r="159" spans="3:270">
      <c r="C159" s="355"/>
      <c r="D159" s="355"/>
      <c r="E159" s="355"/>
      <c r="F159" s="355"/>
      <c r="G159" s="355"/>
      <c r="H159" s="355"/>
      <c r="I159" s="355"/>
      <c r="J159" s="355"/>
      <c r="K159" s="355"/>
      <c r="L159" s="355"/>
      <c r="M159" s="355"/>
      <c r="N159" s="355"/>
      <c r="O159" s="355"/>
      <c r="P159" s="355"/>
      <c r="Q159" s="355"/>
      <c r="R159" s="355"/>
      <c r="S159" s="355"/>
      <c r="T159" s="355"/>
      <c r="U159" s="355"/>
      <c r="V159" s="355"/>
      <c r="W159" s="355"/>
      <c r="X159" s="355"/>
      <c r="Y159" s="355"/>
      <c r="Z159" s="355"/>
      <c r="AA159" s="355"/>
      <c r="AB159" s="355"/>
      <c r="AC159" s="355"/>
      <c r="AD159" s="355"/>
      <c r="AE159" s="355"/>
      <c r="AF159" s="355"/>
      <c r="AG159" s="355"/>
      <c r="AH159" s="355"/>
      <c r="AI159" s="355"/>
      <c r="AJ159" s="355"/>
      <c r="AK159" s="355"/>
      <c r="AL159" s="355"/>
      <c r="AM159" s="355"/>
      <c r="AN159" s="355"/>
      <c r="AO159" s="355"/>
      <c r="AP159" s="355"/>
      <c r="AQ159" s="355"/>
      <c r="AR159" s="355"/>
      <c r="AS159" s="355"/>
      <c r="AT159" s="355"/>
      <c r="AU159" s="355"/>
      <c r="AV159" s="355"/>
      <c r="AW159" s="355"/>
      <c r="AX159" s="355"/>
      <c r="AY159" s="355"/>
      <c r="AZ159" s="355"/>
      <c r="BA159" s="355"/>
      <c r="BB159" s="355"/>
      <c r="BC159" s="355"/>
      <c r="BD159" s="355"/>
      <c r="BE159" s="355"/>
      <c r="BF159" s="355"/>
      <c r="BG159" s="355"/>
      <c r="BH159" s="355"/>
      <c r="BI159" s="355"/>
      <c r="BJ159" s="355"/>
      <c r="BK159" s="355"/>
      <c r="BL159" s="355"/>
      <c r="BM159" s="355"/>
      <c r="BN159" s="355"/>
      <c r="BO159" s="355"/>
      <c r="BP159" s="355"/>
      <c r="BQ159" s="355"/>
      <c r="BR159" s="355"/>
      <c r="BS159" s="355"/>
      <c r="BT159" s="355"/>
      <c r="BU159" s="355"/>
      <c r="BV159" s="355"/>
      <c r="BW159" s="355"/>
      <c r="BX159" s="355"/>
      <c r="BY159" s="355"/>
      <c r="BZ159" s="355"/>
      <c r="CA159" s="355"/>
      <c r="CB159" s="355"/>
      <c r="CC159" s="355"/>
      <c r="CD159" s="355"/>
      <c r="CE159" s="355"/>
      <c r="CF159" s="355"/>
      <c r="CG159" s="355"/>
      <c r="CH159" s="355"/>
      <c r="CI159" s="355"/>
      <c r="CJ159" s="355"/>
      <c r="CK159" s="355"/>
      <c r="CL159" s="355"/>
      <c r="CM159" s="355"/>
      <c r="CN159" s="355"/>
      <c r="CO159" s="355"/>
      <c r="CP159" s="355"/>
      <c r="CQ159" s="355"/>
      <c r="CR159" s="355"/>
      <c r="CS159" s="355"/>
      <c r="CT159" s="355"/>
      <c r="CU159" s="355"/>
      <c r="CV159" s="355"/>
      <c r="CW159" s="355"/>
      <c r="CX159" s="355"/>
      <c r="CY159" s="355"/>
      <c r="CZ159" s="355"/>
      <c r="DA159" s="355"/>
      <c r="DB159" s="355"/>
      <c r="DC159" s="355"/>
      <c r="DD159" s="355"/>
      <c r="DE159" s="355"/>
      <c r="DF159" s="355"/>
      <c r="DG159" s="355"/>
      <c r="DH159" s="355"/>
      <c r="DI159" s="355"/>
      <c r="DJ159" s="355"/>
      <c r="DK159" s="355"/>
      <c r="DL159" s="355"/>
      <c r="DM159" s="355"/>
      <c r="DN159" s="355"/>
      <c r="DO159" s="355"/>
      <c r="DP159" s="355"/>
      <c r="DQ159" s="355"/>
      <c r="DR159" s="355"/>
      <c r="DS159" s="355"/>
      <c r="DT159" s="355"/>
      <c r="DU159" s="355"/>
      <c r="DV159" s="355"/>
      <c r="DW159" s="355"/>
      <c r="DX159" s="355"/>
      <c r="DY159" s="355"/>
      <c r="DZ159" s="355"/>
      <c r="EA159" s="355"/>
      <c r="EB159" s="355"/>
      <c r="EC159" s="355"/>
      <c r="ED159" s="355"/>
      <c r="EE159" s="355"/>
      <c r="EF159" s="355"/>
      <c r="EG159" s="355"/>
      <c r="EH159" s="355"/>
      <c r="EI159" s="355"/>
      <c r="EJ159" s="355"/>
      <c r="EK159" s="355"/>
      <c r="EL159" s="355"/>
      <c r="EM159" s="355"/>
      <c r="EN159" s="355"/>
      <c r="EO159" s="355"/>
      <c r="EP159" s="355"/>
      <c r="EQ159" s="355"/>
      <c r="ER159" s="355"/>
      <c r="ES159" s="355"/>
      <c r="ET159" s="355"/>
      <c r="EU159" s="355"/>
      <c r="EV159" s="355"/>
      <c r="EW159" s="355"/>
      <c r="EX159" s="355"/>
      <c r="EY159" s="355"/>
      <c r="EZ159" s="355"/>
      <c r="FA159" s="355"/>
      <c r="FB159" s="355"/>
      <c r="FC159" s="355"/>
      <c r="FD159" s="355"/>
      <c r="FE159" s="355"/>
      <c r="FF159" s="355"/>
      <c r="FG159" s="355"/>
      <c r="FH159" s="355"/>
      <c r="FI159" s="355"/>
      <c r="FJ159" s="355"/>
      <c r="FK159" s="355"/>
      <c r="FL159" s="355"/>
      <c r="FM159" s="355"/>
      <c r="FN159" s="355"/>
      <c r="FO159" s="355"/>
      <c r="FP159" s="355"/>
      <c r="FQ159" s="355"/>
      <c r="FR159" s="355"/>
      <c r="FS159" s="355"/>
      <c r="FT159" s="355"/>
      <c r="FU159" s="355"/>
      <c r="FV159" s="355"/>
      <c r="FW159" s="355"/>
      <c r="FX159" s="355"/>
      <c r="FY159" s="355"/>
      <c r="FZ159" s="355"/>
      <c r="GA159" s="355"/>
      <c r="GB159" s="355"/>
      <c r="GC159" s="355"/>
      <c r="GD159" s="355"/>
      <c r="GE159" s="355"/>
      <c r="GF159" s="355"/>
      <c r="GG159" s="355"/>
      <c r="GH159" s="355"/>
      <c r="GI159" s="355"/>
      <c r="GJ159" s="355"/>
      <c r="GK159" s="355"/>
      <c r="GL159" s="355"/>
      <c r="GM159" s="355"/>
      <c r="GN159" s="355"/>
      <c r="GO159" s="355"/>
      <c r="GP159" s="355"/>
      <c r="GQ159" s="355"/>
      <c r="GR159" s="355"/>
      <c r="GS159" s="355"/>
      <c r="GT159" s="355"/>
      <c r="GU159" s="355"/>
      <c r="GV159" s="355"/>
      <c r="GW159" s="355"/>
      <c r="GX159" s="355"/>
      <c r="GY159" s="355"/>
      <c r="GZ159" s="355"/>
      <c r="HA159" s="355"/>
      <c r="HB159" s="355"/>
      <c r="HC159" s="355"/>
      <c r="HD159" s="355"/>
      <c r="HE159" s="355"/>
      <c r="HF159" s="355"/>
      <c r="HG159" s="355"/>
      <c r="HH159" s="355"/>
      <c r="HI159" s="355"/>
      <c r="HJ159" s="355"/>
      <c r="HK159" s="355"/>
      <c r="HL159" s="355"/>
      <c r="HM159" s="355"/>
      <c r="HN159" s="355"/>
      <c r="HO159" s="355"/>
      <c r="HP159" s="355"/>
      <c r="HQ159" s="355"/>
      <c r="HR159" s="355"/>
      <c r="HS159" s="355"/>
      <c r="HT159" s="355"/>
      <c r="HU159" s="355"/>
      <c r="HV159" s="355"/>
      <c r="HW159" s="355"/>
      <c r="HX159" s="355"/>
      <c r="HY159" s="355"/>
      <c r="HZ159" s="355"/>
      <c r="IA159" s="355"/>
      <c r="IB159" s="355"/>
      <c r="IC159" s="355"/>
      <c r="ID159" s="355"/>
      <c r="IE159" s="355"/>
      <c r="IF159" s="355"/>
      <c r="IG159" s="355"/>
      <c r="IH159" s="355"/>
      <c r="II159" s="355"/>
      <c r="IJ159" s="355"/>
      <c r="IK159" s="355"/>
      <c r="IL159" s="355"/>
      <c r="IM159" s="355"/>
      <c r="IN159" s="355"/>
      <c r="IO159" s="355"/>
      <c r="IP159" s="355"/>
      <c r="IQ159" s="355"/>
      <c r="IR159" s="355"/>
      <c r="IS159" s="355"/>
      <c r="IT159" s="355"/>
      <c r="IU159" s="355"/>
      <c r="IV159" s="355"/>
      <c r="IW159" s="355"/>
      <c r="IX159" s="355"/>
      <c r="IY159" s="355"/>
      <c r="IZ159" s="355"/>
      <c r="JA159" s="355"/>
      <c r="JB159" s="355"/>
      <c r="JC159" s="355"/>
      <c r="JD159" s="355"/>
      <c r="JE159" s="355"/>
      <c r="JF159" s="355"/>
      <c r="JG159" s="355"/>
      <c r="JH159" s="355"/>
      <c r="JI159" s="355"/>
      <c r="JJ159" s="355"/>
    </row>
    <row r="160" spans="3:270">
      <c r="C160" s="355"/>
      <c r="D160" s="355"/>
      <c r="E160" s="355"/>
      <c r="F160" s="355"/>
      <c r="G160" s="355"/>
      <c r="H160" s="355"/>
      <c r="I160" s="355"/>
      <c r="J160" s="355"/>
      <c r="K160" s="355"/>
      <c r="L160" s="355"/>
      <c r="M160" s="355"/>
      <c r="N160" s="355"/>
      <c r="O160" s="355"/>
      <c r="P160" s="355"/>
      <c r="Q160" s="355"/>
      <c r="R160" s="355"/>
      <c r="S160" s="355"/>
      <c r="T160" s="355"/>
      <c r="U160" s="355"/>
      <c r="V160" s="355"/>
      <c r="W160" s="355"/>
      <c r="X160" s="355"/>
      <c r="Y160" s="355"/>
      <c r="Z160" s="355"/>
      <c r="AA160" s="355"/>
      <c r="AB160" s="355"/>
      <c r="AC160" s="355"/>
      <c r="AD160" s="355"/>
      <c r="AE160" s="355"/>
      <c r="AF160" s="355"/>
      <c r="AG160" s="355"/>
      <c r="AH160" s="355"/>
      <c r="AI160" s="355"/>
      <c r="AJ160" s="355"/>
      <c r="AK160" s="355"/>
      <c r="AL160" s="355"/>
      <c r="AM160" s="355"/>
      <c r="AN160" s="355"/>
      <c r="AO160" s="355"/>
      <c r="AP160" s="355"/>
      <c r="AQ160" s="355"/>
      <c r="AR160" s="355"/>
      <c r="AS160" s="355"/>
      <c r="AT160" s="355"/>
      <c r="AU160" s="355"/>
      <c r="AV160" s="355"/>
      <c r="AW160" s="355"/>
      <c r="AX160" s="355"/>
      <c r="AY160" s="355"/>
      <c r="AZ160" s="355"/>
      <c r="BA160" s="355"/>
      <c r="BB160" s="355"/>
      <c r="BC160" s="355"/>
      <c r="BD160" s="355"/>
      <c r="BE160" s="355"/>
      <c r="BF160" s="355"/>
      <c r="BG160" s="355"/>
      <c r="BH160" s="355"/>
      <c r="BI160" s="355"/>
      <c r="BJ160" s="355"/>
      <c r="BK160" s="355"/>
      <c r="BL160" s="355"/>
      <c r="BM160" s="355"/>
      <c r="BN160" s="355"/>
      <c r="BO160" s="355"/>
      <c r="BP160" s="355"/>
      <c r="BQ160" s="355"/>
      <c r="BR160" s="355"/>
      <c r="BS160" s="355"/>
      <c r="BT160" s="355"/>
      <c r="BU160" s="355"/>
      <c r="BV160" s="355"/>
      <c r="BW160" s="355"/>
      <c r="BX160" s="355"/>
      <c r="BY160" s="355"/>
      <c r="BZ160" s="355"/>
      <c r="CA160" s="355"/>
      <c r="CB160" s="355"/>
      <c r="CC160" s="355"/>
      <c r="CD160" s="355"/>
      <c r="CE160" s="355"/>
      <c r="CF160" s="355"/>
      <c r="CG160" s="355"/>
      <c r="CH160" s="355"/>
      <c r="CI160" s="355"/>
      <c r="CJ160" s="355"/>
      <c r="CK160" s="355"/>
      <c r="CL160" s="355"/>
      <c r="CM160" s="355"/>
      <c r="CN160" s="355"/>
      <c r="CO160" s="355"/>
      <c r="CP160" s="355"/>
      <c r="CQ160" s="355"/>
      <c r="CR160" s="355"/>
      <c r="CS160" s="355"/>
      <c r="CT160" s="355"/>
      <c r="CU160" s="355"/>
      <c r="CV160" s="355"/>
      <c r="CW160" s="355"/>
      <c r="CX160" s="355"/>
      <c r="CY160" s="355"/>
      <c r="CZ160" s="355"/>
      <c r="DA160" s="355"/>
      <c r="DB160" s="355"/>
      <c r="DC160" s="355"/>
      <c r="DD160" s="355"/>
      <c r="DE160" s="355"/>
      <c r="DF160" s="355"/>
      <c r="DG160" s="355"/>
      <c r="DH160" s="355"/>
      <c r="DI160" s="355"/>
      <c r="DJ160" s="355"/>
      <c r="DK160" s="355"/>
      <c r="DL160" s="355"/>
      <c r="DM160" s="355"/>
      <c r="DN160" s="355"/>
      <c r="DO160" s="355"/>
      <c r="DP160" s="355"/>
      <c r="DQ160" s="355"/>
      <c r="DR160" s="355"/>
      <c r="DS160" s="355"/>
      <c r="DT160" s="355"/>
      <c r="DU160" s="355"/>
      <c r="DV160" s="355"/>
      <c r="DW160" s="355"/>
      <c r="DX160" s="355"/>
      <c r="DY160" s="355"/>
      <c r="DZ160" s="355"/>
      <c r="EA160" s="355"/>
      <c r="EB160" s="355"/>
      <c r="EC160" s="355"/>
      <c r="ED160" s="355"/>
      <c r="EE160" s="355"/>
      <c r="EF160" s="355"/>
      <c r="EG160" s="355"/>
      <c r="EH160" s="355"/>
      <c r="EI160" s="355"/>
      <c r="EJ160" s="355"/>
      <c r="EK160" s="355"/>
      <c r="EL160" s="355"/>
      <c r="EM160" s="355"/>
      <c r="EN160" s="355"/>
      <c r="EO160" s="355"/>
      <c r="EP160" s="355"/>
      <c r="EQ160" s="355"/>
      <c r="ER160" s="355"/>
      <c r="ES160" s="355"/>
      <c r="ET160" s="355"/>
      <c r="EU160" s="355"/>
      <c r="EV160" s="355"/>
      <c r="EW160" s="355"/>
      <c r="EX160" s="355"/>
      <c r="EY160" s="355"/>
      <c r="EZ160" s="355"/>
      <c r="FA160" s="355"/>
      <c r="FB160" s="355"/>
      <c r="FC160" s="355"/>
      <c r="FD160" s="355"/>
      <c r="FE160" s="355"/>
      <c r="FF160" s="355"/>
      <c r="FG160" s="355"/>
      <c r="FH160" s="355"/>
      <c r="FI160" s="355"/>
      <c r="FJ160" s="355"/>
      <c r="FK160" s="355"/>
      <c r="FL160" s="355"/>
      <c r="FM160" s="355"/>
      <c r="FN160" s="355"/>
      <c r="FO160" s="355"/>
      <c r="FP160" s="355"/>
      <c r="FQ160" s="355"/>
      <c r="FR160" s="355"/>
      <c r="FS160" s="355"/>
      <c r="FT160" s="355"/>
      <c r="FU160" s="355"/>
      <c r="FV160" s="355"/>
      <c r="FW160" s="355"/>
      <c r="FX160" s="355"/>
      <c r="FY160" s="355"/>
      <c r="FZ160" s="355"/>
      <c r="GA160" s="355"/>
      <c r="GB160" s="355"/>
      <c r="GC160" s="355"/>
      <c r="GD160" s="355"/>
      <c r="GE160" s="355"/>
      <c r="GF160" s="355"/>
      <c r="GG160" s="355"/>
      <c r="GH160" s="355"/>
      <c r="GI160" s="355"/>
      <c r="GJ160" s="355"/>
      <c r="GK160" s="355"/>
      <c r="GL160" s="355"/>
      <c r="GM160" s="355"/>
      <c r="GN160" s="355"/>
      <c r="GO160" s="355"/>
      <c r="GP160" s="355"/>
      <c r="GQ160" s="355"/>
      <c r="GR160" s="355"/>
      <c r="GS160" s="355"/>
      <c r="GT160" s="355"/>
      <c r="GU160" s="355"/>
      <c r="GV160" s="355"/>
      <c r="GW160" s="355"/>
      <c r="GX160" s="355"/>
      <c r="GY160" s="355"/>
      <c r="GZ160" s="355"/>
      <c r="HA160" s="355"/>
      <c r="HB160" s="355"/>
      <c r="HC160" s="355"/>
      <c r="HD160" s="355"/>
      <c r="HE160" s="355"/>
      <c r="HF160" s="355"/>
      <c r="HG160" s="355"/>
      <c r="HH160" s="355"/>
      <c r="HI160" s="355"/>
      <c r="HJ160" s="355"/>
      <c r="HK160" s="355"/>
      <c r="HL160" s="355"/>
      <c r="HM160" s="355"/>
      <c r="HN160" s="355"/>
      <c r="HO160" s="355"/>
      <c r="HP160" s="355"/>
      <c r="HQ160" s="355"/>
      <c r="HR160" s="355"/>
      <c r="HS160" s="355"/>
      <c r="HT160" s="355"/>
      <c r="HU160" s="355"/>
      <c r="HV160" s="355"/>
      <c r="HW160" s="355"/>
      <c r="HX160" s="355"/>
      <c r="HY160" s="355"/>
      <c r="HZ160" s="355"/>
      <c r="IA160" s="355"/>
      <c r="IB160" s="355"/>
      <c r="IC160" s="355"/>
      <c r="ID160" s="355"/>
      <c r="IE160" s="355"/>
      <c r="IF160" s="355"/>
      <c r="IG160" s="355"/>
      <c r="IH160" s="355"/>
      <c r="II160" s="355"/>
      <c r="IJ160" s="355"/>
      <c r="IK160" s="355"/>
      <c r="IL160" s="355"/>
      <c r="IM160" s="355"/>
      <c r="IN160" s="355"/>
      <c r="IO160" s="355"/>
      <c r="IP160" s="355"/>
      <c r="IQ160" s="355"/>
      <c r="IR160" s="355"/>
      <c r="IS160" s="355"/>
      <c r="IT160" s="355"/>
      <c r="IU160" s="355"/>
      <c r="IV160" s="355"/>
      <c r="IW160" s="355"/>
      <c r="IX160" s="355"/>
      <c r="IY160" s="355"/>
      <c r="IZ160" s="355"/>
      <c r="JA160" s="355"/>
      <c r="JB160" s="355"/>
      <c r="JC160" s="355"/>
      <c r="JD160" s="355"/>
      <c r="JE160" s="355"/>
      <c r="JF160" s="355"/>
      <c r="JG160" s="355"/>
      <c r="JH160" s="355"/>
      <c r="JI160" s="355"/>
      <c r="JJ160" s="355"/>
    </row>
    <row r="161" spans="3:270">
      <c r="C161" s="355"/>
      <c r="D161" s="355"/>
      <c r="E161" s="355"/>
      <c r="F161" s="355"/>
      <c r="G161" s="355"/>
      <c r="H161" s="355"/>
      <c r="I161" s="355"/>
      <c r="J161" s="355"/>
      <c r="K161" s="355"/>
      <c r="L161" s="355"/>
      <c r="M161" s="355"/>
      <c r="N161" s="355"/>
      <c r="O161" s="355"/>
      <c r="P161" s="355"/>
      <c r="Q161" s="355"/>
      <c r="R161" s="355"/>
      <c r="S161" s="355"/>
      <c r="T161" s="355"/>
      <c r="U161" s="355"/>
      <c r="V161" s="355"/>
      <c r="W161" s="355"/>
      <c r="X161" s="355"/>
      <c r="Y161" s="355"/>
      <c r="Z161" s="355"/>
      <c r="AA161" s="355"/>
      <c r="AB161" s="355"/>
      <c r="AC161" s="355"/>
      <c r="AD161" s="355"/>
      <c r="AE161" s="355"/>
      <c r="AF161" s="355"/>
      <c r="AG161" s="355"/>
      <c r="AH161" s="355"/>
      <c r="AI161" s="355"/>
      <c r="AJ161" s="355"/>
      <c r="AK161" s="355"/>
      <c r="AL161" s="355"/>
      <c r="AM161" s="355"/>
      <c r="AN161" s="355"/>
      <c r="AO161" s="355"/>
      <c r="AP161" s="355"/>
      <c r="AQ161" s="355"/>
      <c r="AR161" s="355"/>
      <c r="AS161" s="355"/>
      <c r="AT161" s="355"/>
      <c r="AU161" s="355"/>
      <c r="AV161" s="355"/>
      <c r="AW161" s="355"/>
      <c r="AX161" s="355"/>
      <c r="AY161" s="355"/>
      <c r="AZ161" s="355"/>
      <c r="BA161" s="355"/>
      <c r="BB161" s="355"/>
      <c r="BC161" s="355"/>
      <c r="BD161" s="355"/>
      <c r="BE161" s="355"/>
      <c r="BF161" s="355"/>
      <c r="BG161" s="355"/>
      <c r="BH161" s="355"/>
      <c r="BI161" s="355"/>
      <c r="BJ161" s="355"/>
      <c r="BK161" s="355"/>
      <c r="BL161" s="355"/>
      <c r="BM161" s="355"/>
      <c r="BN161" s="355"/>
      <c r="BO161" s="355"/>
      <c r="BP161" s="355"/>
      <c r="BQ161" s="355"/>
      <c r="BR161" s="355"/>
      <c r="BS161" s="355"/>
      <c r="BT161" s="355"/>
      <c r="BU161" s="355"/>
      <c r="BV161" s="355"/>
      <c r="BW161" s="355"/>
      <c r="BX161" s="355"/>
      <c r="BY161" s="355"/>
      <c r="BZ161" s="355"/>
      <c r="CA161" s="355"/>
      <c r="CB161" s="355"/>
      <c r="CC161" s="355"/>
      <c r="CD161" s="355"/>
      <c r="CE161" s="355"/>
      <c r="CF161" s="355"/>
      <c r="CG161" s="355"/>
      <c r="CH161" s="355"/>
      <c r="CI161" s="355"/>
      <c r="CJ161" s="355"/>
      <c r="CK161" s="355"/>
      <c r="CL161" s="355"/>
      <c r="CM161" s="355"/>
      <c r="CN161" s="355"/>
      <c r="CO161" s="355"/>
      <c r="CP161" s="355"/>
      <c r="CQ161" s="355"/>
      <c r="CR161" s="355"/>
      <c r="CS161" s="355"/>
      <c r="CT161" s="355"/>
      <c r="CU161" s="355"/>
      <c r="CV161" s="355"/>
      <c r="CW161" s="355"/>
      <c r="CX161" s="355"/>
      <c r="CY161" s="355"/>
      <c r="CZ161" s="355"/>
      <c r="DA161" s="355"/>
      <c r="DB161" s="355"/>
      <c r="DC161" s="355"/>
      <c r="DD161" s="355"/>
      <c r="DE161" s="355"/>
      <c r="DF161" s="355"/>
      <c r="DG161" s="355"/>
      <c r="DH161" s="355"/>
      <c r="DI161" s="355"/>
      <c r="DJ161" s="355"/>
      <c r="DK161" s="355"/>
      <c r="DL161" s="355"/>
      <c r="DM161" s="355"/>
      <c r="DN161" s="355"/>
      <c r="DO161" s="355"/>
      <c r="DP161" s="355"/>
      <c r="DQ161" s="355"/>
      <c r="DR161" s="355"/>
      <c r="DS161" s="355"/>
      <c r="DT161" s="355"/>
      <c r="DU161" s="355"/>
      <c r="DV161" s="355"/>
      <c r="DW161" s="355"/>
      <c r="DX161" s="355"/>
      <c r="DY161" s="355"/>
      <c r="DZ161" s="355"/>
      <c r="EA161" s="355"/>
      <c r="EB161" s="355"/>
      <c r="EC161" s="355"/>
      <c r="ED161" s="355"/>
      <c r="EE161" s="355"/>
      <c r="EF161" s="355"/>
      <c r="EG161" s="355"/>
      <c r="EH161" s="355"/>
      <c r="EI161" s="355"/>
      <c r="EJ161" s="355"/>
      <c r="EK161" s="355"/>
      <c r="EL161" s="355"/>
      <c r="EM161" s="355"/>
      <c r="EN161" s="355"/>
      <c r="EO161" s="355"/>
      <c r="EP161" s="355"/>
      <c r="EQ161" s="355"/>
      <c r="ER161" s="355"/>
      <c r="ES161" s="355"/>
      <c r="ET161" s="355"/>
      <c r="EU161" s="355"/>
      <c r="EV161" s="355"/>
      <c r="EW161" s="355"/>
      <c r="EX161" s="355"/>
      <c r="EY161" s="355"/>
      <c r="EZ161" s="355"/>
      <c r="FA161" s="355"/>
      <c r="FB161" s="355"/>
      <c r="FC161" s="355"/>
      <c r="FD161" s="355"/>
      <c r="FE161" s="355"/>
      <c r="FF161" s="355"/>
      <c r="FG161" s="355"/>
      <c r="FH161" s="355"/>
      <c r="FI161" s="355"/>
      <c r="FJ161" s="355"/>
      <c r="FK161" s="355"/>
      <c r="FL161" s="355"/>
      <c r="FM161" s="355"/>
      <c r="FN161" s="355"/>
      <c r="FO161" s="355"/>
      <c r="FP161" s="355"/>
      <c r="FQ161" s="355"/>
      <c r="FR161" s="355"/>
      <c r="FS161" s="355"/>
      <c r="FT161" s="355"/>
      <c r="FU161" s="355"/>
      <c r="FV161" s="355"/>
      <c r="FW161" s="355"/>
      <c r="FX161" s="355"/>
      <c r="FY161" s="355"/>
      <c r="FZ161" s="355"/>
      <c r="GA161" s="355"/>
      <c r="GB161" s="355"/>
      <c r="GC161" s="355"/>
      <c r="GD161" s="355"/>
      <c r="GE161" s="355"/>
      <c r="GF161" s="355"/>
      <c r="GG161" s="355"/>
      <c r="GH161" s="355"/>
      <c r="GI161" s="355"/>
      <c r="GJ161" s="355"/>
      <c r="GK161" s="355"/>
      <c r="GL161" s="355"/>
      <c r="GM161" s="355"/>
      <c r="GN161" s="355"/>
      <c r="GO161" s="355"/>
      <c r="GP161" s="355"/>
      <c r="GQ161" s="355"/>
      <c r="GR161" s="355"/>
      <c r="GS161" s="355"/>
      <c r="GT161" s="355"/>
      <c r="GU161" s="355"/>
      <c r="GV161" s="355"/>
      <c r="GW161" s="355"/>
      <c r="GX161" s="355"/>
      <c r="GY161" s="355"/>
      <c r="GZ161" s="355"/>
      <c r="HA161" s="355"/>
      <c r="HB161" s="355"/>
      <c r="HC161" s="355"/>
      <c r="HD161" s="355"/>
      <c r="HE161" s="355"/>
      <c r="HF161" s="355"/>
      <c r="HG161" s="355"/>
      <c r="HH161" s="355"/>
      <c r="HI161" s="355"/>
      <c r="HJ161" s="355"/>
      <c r="HK161" s="355"/>
      <c r="HL161" s="355"/>
      <c r="HM161" s="355"/>
      <c r="HN161" s="355"/>
      <c r="HO161" s="355"/>
      <c r="HP161" s="355"/>
      <c r="HQ161" s="355"/>
      <c r="HR161" s="355"/>
      <c r="HS161" s="355"/>
      <c r="HT161" s="355"/>
      <c r="HU161" s="355"/>
      <c r="HV161" s="355"/>
      <c r="HW161" s="355"/>
      <c r="HX161" s="355"/>
      <c r="HY161" s="355"/>
      <c r="HZ161" s="355"/>
      <c r="IA161" s="355"/>
      <c r="IB161" s="355"/>
      <c r="IC161" s="355"/>
      <c r="ID161" s="355"/>
      <c r="IE161" s="355"/>
      <c r="IF161" s="355"/>
      <c r="IG161" s="355"/>
      <c r="IH161" s="355"/>
      <c r="II161" s="355"/>
      <c r="IJ161" s="355"/>
      <c r="IK161" s="355"/>
      <c r="IL161" s="355"/>
      <c r="IM161" s="355"/>
      <c r="IN161" s="355"/>
      <c r="IO161" s="355"/>
      <c r="IP161" s="355"/>
      <c r="IQ161" s="355"/>
      <c r="IR161" s="355"/>
      <c r="IS161" s="355"/>
      <c r="IT161" s="355"/>
      <c r="IU161" s="355"/>
      <c r="IV161" s="355"/>
      <c r="IW161" s="355"/>
      <c r="IX161" s="355"/>
      <c r="IY161" s="355"/>
      <c r="IZ161" s="355"/>
      <c r="JA161" s="355"/>
      <c r="JB161" s="355"/>
      <c r="JC161" s="355"/>
      <c r="JD161" s="355"/>
      <c r="JE161" s="355"/>
      <c r="JF161" s="355"/>
      <c r="JG161" s="355"/>
      <c r="JH161" s="355"/>
      <c r="JI161" s="355"/>
      <c r="JJ161" s="355"/>
    </row>
    <row r="162" spans="3:270">
      <c r="C162" s="355"/>
      <c r="D162" s="355"/>
      <c r="E162" s="355"/>
      <c r="F162" s="355"/>
      <c r="G162" s="355"/>
      <c r="H162" s="355"/>
      <c r="I162" s="355"/>
      <c r="J162" s="355"/>
      <c r="K162" s="355"/>
      <c r="L162" s="355"/>
      <c r="M162" s="355"/>
      <c r="N162" s="355"/>
      <c r="O162" s="355"/>
      <c r="P162" s="355"/>
      <c r="Q162" s="355"/>
      <c r="R162" s="355"/>
      <c r="S162" s="355"/>
      <c r="T162" s="355"/>
      <c r="U162" s="355"/>
      <c r="V162" s="355"/>
      <c r="W162" s="355"/>
      <c r="X162" s="355"/>
      <c r="Y162" s="355"/>
      <c r="Z162" s="355"/>
      <c r="AA162" s="355"/>
      <c r="AB162" s="355"/>
      <c r="AC162" s="355"/>
      <c r="AD162" s="355"/>
      <c r="AE162" s="355"/>
      <c r="AF162" s="355"/>
      <c r="AG162" s="355"/>
      <c r="AH162" s="355"/>
      <c r="AI162" s="355"/>
      <c r="AJ162" s="355"/>
      <c r="AK162" s="355"/>
      <c r="AL162" s="355"/>
      <c r="AM162" s="355"/>
      <c r="AN162" s="355"/>
      <c r="AO162" s="355"/>
      <c r="AP162" s="355"/>
      <c r="AQ162" s="355"/>
      <c r="AR162" s="355"/>
      <c r="AS162" s="355"/>
      <c r="AT162" s="355"/>
      <c r="AU162" s="355"/>
      <c r="AV162" s="355"/>
      <c r="AW162" s="355"/>
      <c r="AX162" s="355"/>
      <c r="AY162" s="355"/>
      <c r="AZ162" s="355"/>
      <c r="BA162" s="355"/>
      <c r="BB162" s="355"/>
      <c r="BC162" s="355"/>
      <c r="BD162" s="355"/>
      <c r="BE162" s="355"/>
      <c r="BF162" s="355"/>
      <c r="BG162" s="355"/>
      <c r="BH162" s="355"/>
      <c r="BI162" s="355"/>
      <c r="BJ162" s="355"/>
      <c r="BK162" s="355"/>
      <c r="BL162" s="355"/>
      <c r="BM162" s="355"/>
      <c r="BN162" s="355"/>
      <c r="BO162" s="355"/>
      <c r="BP162" s="355"/>
      <c r="BQ162" s="355"/>
      <c r="BR162" s="355"/>
      <c r="BS162" s="355"/>
      <c r="BT162" s="355"/>
      <c r="BU162" s="355"/>
      <c r="BV162" s="355"/>
      <c r="BW162" s="355"/>
      <c r="BX162" s="355"/>
      <c r="BY162" s="355"/>
      <c r="BZ162" s="355"/>
      <c r="CA162" s="355"/>
      <c r="CB162" s="355"/>
      <c r="CC162" s="355"/>
      <c r="CD162" s="355"/>
      <c r="CE162" s="355"/>
      <c r="CF162" s="355"/>
      <c r="CG162" s="355"/>
      <c r="CH162" s="355"/>
      <c r="CI162" s="355"/>
      <c r="CJ162" s="355"/>
      <c r="CK162" s="355"/>
      <c r="CL162" s="355"/>
      <c r="CM162" s="355"/>
      <c r="CN162" s="355"/>
      <c r="CO162" s="355"/>
      <c r="CP162" s="355"/>
      <c r="CQ162" s="355"/>
      <c r="CR162" s="355"/>
      <c r="CS162" s="355"/>
      <c r="CT162" s="355"/>
      <c r="CU162" s="355"/>
      <c r="CV162" s="355"/>
      <c r="CW162" s="355"/>
      <c r="CX162" s="355"/>
      <c r="CY162" s="355"/>
      <c r="CZ162" s="355"/>
      <c r="DA162" s="355"/>
      <c r="DB162" s="355"/>
      <c r="DC162" s="355"/>
      <c r="DD162" s="355"/>
      <c r="DE162" s="355"/>
      <c r="DF162" s="355"/>
      <c r="DG162" s="355"/>
      <c r="DH162" s="355"/>
      <c r="DI162" s="355"/>
      <c r="DJ162" s="355"/>
      <c r="DK162" s="355"/>
      <c r="DL162" s="355"/>
      <c r="DM162" s="355"/>
      <c r="DN162" s="355"/>
      <c r="DO162" s="355"/>
      <c r="DP162" s="355"/>
      <c r="DQ162" s="355"/>
      <c r="DR162" s="355"/>
      <c r="DS162" s="355"/>
      <c r="DT162" s="355"/>
      <c r="DU162" s="355"/>
      <c r="DV162" s="355"/>
      <c r="DW162" s="355"/>
      <c r="DX162" s="355"/>
      <c r="DY162" s="355"/>
      <c r="DZ162" s="355"/>
      <c r="EA162" s="355"/>
      <c r="EB162" s="355"/>
      <c r="EC162" s="355"/>
      <c r="ED162" s="355"/>
      <c r="EE162" s="355"/>
      <c r="EF162" s="355"/>
      <c r="EG162" s="355"/>
      <c r="EH162" s="355"/>
      <c r="EI162" s="355"/>
      <c r="EJ162" s="355"/>
      <c r="EK162" s="355"/>
      <c r="EL162" s="355"/>
      <c r="EM162" s="355"/>
      <c r="EN162" s="355"/>
      <c r="EO162" s="355"/>
      <c r="EP162" s="355"/>
      <c r="EQ162" s="355"/>
      <c r="ER162" s="355"/>
      <c r="ES162" s="355"/>
      <c r="ET162" s="355"/>
      <c r="EU162" s="355"/>
      <c r="EV162" s="355"/>
      <c r="EW162" s="355"/>
      <c r="EX162" s="355"/>
      <c r="EY162" s="355"/>
      <c r="EZ162" s="355"/>
      <c r="FA162" s="355"/>
      <c r="FB162" s="355"/>
      <c r="FC162" s="355"/>
      <c r="FD162" s="355"/>
      <c r="FE162" s="355"/>
      <c r="FF162" s="355"/>
      <c r="FG162" s="355"/>
      <c r="FH162" s="355"/>
      <c r="FI162" s="355"/>
      <c r="FJ162" s="355"/>
      <c r="FK162" s="355"/>
      <c r="FL162" s="355"/>
      <c r="FM162" s="355"/>
      <c r="FN162" s="355"/>
      <c r="FO162" s="355"/>
      <c r="FP162" s="355"/>
      <c r="FQ162" s="355"/>
      <c r="FR162" s="355"/>
      <c r="FS162" s="355"/>
      <c r="FT162" s="355"/>
      <c r="FU162" s="355"/>
      <c r="FV162" s="355"/>
      <c r="FW162" s="355"/>
      <c r="FX162" s="355"/>
      <c r="FY162" s="355"/>
      <c r="FZ162" s="355"/>
      <c r="GA162" s="355"/>
      <c r="GB162" s="355"/>
      <c r="GC162" s="355"/>
      <c r="GD162" s="355"/>
      <c r="GE162" s="355"/>
      <c r="GF162" s="355"/>
      <c r="GG162" s="355"/>
      <c r="GH162" s="355"/>
      <c r="GI162" s="355"/>
      <c r="GJ162" s="355"/>
      <c r="GK162" s="355"/>
      <c r="GL162" s="355"/>
      <c r="GM162" s="355"/>
      <c r="GN162" s="355"/>
      <c r="GO162" s="355"/>
      <c r="GP162" s="355"/>
      <c r="GQ162" s="355"/>
      <c r="GR162" s="355"/>
      <c r="GS162" s="355"/>
      <c r="GT162" s="355"/>
      <c r="GU162" s="355"/>
      <c r="GV162" s="355"/>
      <c r="GW162" s="355"/>
      <c r="GX162" s="355"/>
      <c r="GY162" s="355"/>
      <c r="GZ162" s="355"/>
      <c r="HA162" s="355"/>
      <c r="HB162" s="355"/>
      <c r="HC162" s="355"/>
      <c r="HD162" s="355"/>
      <c r="HE162" s="355"/>
      <c r="HF162" s="355"/>
      <c r="HG162" s="355"/>
      <c r="HH162" s="355"/>
      <c r="HI162" s="355"/>
      <c r="HJ162" s="355"/>
      <c r="HK162" s="355"/>
      <c r="HL162" s="355"/>
      <c r="HM162" s="355"/>
      <c r="HN162" s="355"/>
      <c r="HO162" s="355"/>
      <c r="HP162" s="355"/>
      <c r="HQ162" s="355"/>
      <c r="HR162" s="355"/>
      <c r="HS162" s="355"/>
      <c r="HT162" s="355"/>
      <c r="HU162" s="355"/>
      <c r="HV162" s="355"/>
      <c r="HW162" s="355"/>
      <c r="HX162" s="355"/>
      <c r="HY162" s="355"/>
      <c r="HZ162" s="355"/>
      <c r="IA162" s="355"/>
      <c r="IB162" s="355"/>
      <c r="IC162" s="355"/>
      <c r="ID162" s="355"/>
      <c r="IE162" s="355"/>
      <c r="IF162" s="355"/>
      <c r="IG162" s="355"/>
      <c r="IH162" s="355"/>
      <c r="II162" s="355"/>
      <c r="IJ162" s="355"/>
      <c r="IK162" s="355"/>
      <c r="IL162" s="355"/>
      <c r="IM162" s="355"/>
      <c r="IN162" s="355"/>
      <c r="IO162" s="355"/>
      <c r="IP162" s="355"/>
      <c r="IQ162" s="355"/>
      <c r="IR162" s="355"/>
      <c r="IS162" s="355"/>
      <c r="IT162" s="355"/>
      <c r="IU162" s="355"/>
      <c r="IV162" s="355"/>
      <c r="IW162" s="355"/>
      <c r="IX162" s="355"/>
      <c r="IY162" s="355"/>
      <c r="IZ162" s="355"/>
      <c r="JA162" s="355"/>
      <c r="JB162" s="355"/>
      <c r="JC162" s="355"/>
      <c r="JD162" s="355"/>
      <c r="JE162" s="355"/>
      <c r="JF162" s="355"/>
      <c r="JG162" s="355"/>
      <c r="JH162" s="355"/>
      <c r="JI162" s="355"/>
      <c r="JJ162" s="355"/>
    </row>
    <row r="163" spans="3:270">
      <c r="C163" s="355"/>
      <c r="D163" s="355"/>
      <c r="E163" s="355"/>
      <c r="F163" s="355"/>
      <c r="G163" s="355"/>
      <c r="H163" s="355"/>
      <c r="I163" s="355"/>
      <c r="J163" s="355"/>
      <c r="K163" s="355"/>
      <c r="L163" s="355"/>
      <c r="M163" s="355"/>
      <c r="N163" s="355"/>
      <c r="O163" s="355"/>
      <c r="P163" s="355"/>
      <c r="Q163" s="355"/>
      <c r="R163" s="355"/>
      <c r="S163" s="355"/>
      <c r="T163" s="355"/>
      <c r="U163" s="355"/>
      <c r="V163" s="355"/>
      <c r="W163" s="355"/>
      <c r="X163" s="355"/>
      <c r="Y163" s="355"/>
      <c r="Z163" s="355"/>
      <c r="AA163" s="355"/>
      <c r="AB163" s="355"/>
      <c r="AC163" s="355"/>
      <c r="AD163" s="355"/>
      <c r="AE163" s="355"/>
      <c r="AF163" s="355"/>
      <c r="AG163" s="355"/>
      <c r="AH163" s="355"/>
      <c r="AI163" s="355"/>
      <c r="AJ163" s="355"/>
      <c r="AK163" s="355"/>
      <c r="AL163" s="355"/>
      <c r="AM163" s="355"/>
      <c r="AN163" s="355"/>
      <c r="AO163" s="355"/>
      <c r="AP163" s="355"/>
      <c r="AQ163" s="355"/>
      <c r="AR163" s="355"/>
      <c r="AS163" s="355"/>
      <c r="AT163" s="355"/>
      <c r="AU163" s="355"/>
      <c r="AV163" s="355"/>
      <c r="AW163" s="355"/>
      <c r="AX163" s="355"/>
      <c r="AY163" s="355"/>
      <c r="AZ163" s="355"/>
      <c r="BA163" s="355"/>
      <c r="BB163" s="355"/>
      <c r="BC163" s="355"/>
      <c r="BD163" s="355"/>
      <c r="BE163" s="355"/>
      <c r="BF163" s="355"/>
      <c r="BG163" s="355"/>
      <c r="BH163" s="355"/>
      <c r="BI163" s="355"/>
      <c r="BJ163" s="355"/>
      <c r="BK163" s="355"/>
      <c r="BL163" s="355"/>
      <c r="BM163" s="355"/>
      <c r="BN163" s="355"/>
      <c r="BO163" s="355"/>
      <c r="BP163" s="355"/>
      <c r="BQ163" s="355"/>
      <c r="BR163" s="355"/>
      <c r="BS163" s="355"/>
      <c r="BT163" s="355"/>
      <c r="BU163" s="355"/>
      <c r="BV163" s="355"/>
      <c r="BW163" s="355"/>
      <c r="BX163" s="355"/>
      <c r="BY163" s="355"/>
      <c r="BZ163" s="355"/>
      <c r="CA163" s="355"/>
      <c r="CB163" s="355"/>
      <c r="CC163" s="355"/>
      <c r="CD163" s="355"/>
      <c r="CE163" s="355"/>
      <c r="CF163" s="355"/>
      <c r="CG163" s="355"/>
      <c r="CH163" s="355"/>
      <c r="CI163" s="355"/>
      <c r="CJ163" s="355"/>
      <c r="CK163" s="355"/>
      <c r="CL163" s="355"/>
      <c r="CM163" s="355"/>
      <c r="CN163" s="355"/>
      <c r="CO163" s="355"/>
      <c r="CP163" s="355"/>
      <c r="CQ163" s="355"/>
      <c r="CR163" s="355"/>
      <c r="CS163" s="355"/>
      <c r="CT163" s="355"/>
      <c r="CU163" s="355"/>
      <c r="CV163" s="355"/>
      <c r="CW163" s="355"/>
      <c r="CX163" s="355"/>
      <c r="CY163" s="355"/>
      <c r="CZ163" s="355"/>
      <c r="DA163" s="355"/>
      <c r="DB163" s="355"/>
      <c r="DC163" s="355"/>
      <c r="DD163" s="355"/>
      <c r="DE163" s="355"/>
      <c r="DF163" s="355"/>
      <c r="DG163" s="355"/>
      <c r="DH163" s="355"/>
      <c r="DI163" s="355"/>
      <c r="DJ163" s="355"/>
      <c r="DK163" s="355"/>
      <c r="DL163" s="355"/>
      <c r="DM163" s="355"/>
      <c r="DN163" s="355"/>
      <c r="DO163" s="355"/>
      <c r="DP163" s="355"/>
      <c r="DQ163" s="355"/>
      <c r="DR163" s="355"/>
      <c r="DS163" s="355"/>
      <c r="DT163" s="355"/>
      <c r="DU163" s="355"/>
      <c r="DV163" s="355"/>
      <c r="DW163" s="355"/>
      <c r="DX163" s="355"/>
      <c r="DY163" s="355"/>
      <c r="DZ163" s="355"/>
      <c r="EA163" s="355"/>
      <c r="EB163" s="355"/>
      <c r="EC163" s="355"/>
      <c r="ED163" s="355"/>
      <c r="EE163" s="355"/>
      <c r="EF163" s="355"/>
      <c r="EG163" s="355"/>
      <c r="EH163" s="355"/>
      <c r="EI163" s="355"/>
      <c r="EJ163" s="355"/>
      <c r="EK163" s="355"/>
      <c r="EL163" s="355"/>
      <c r="EM163" s="355"/>
      <c r="EN163" s="355"/>
      <c r="EO163" s="355"/>
      <c r="EP163" s="355"/>
      <c r="EQ163" s="355"/>
      <c r="ER163" s="355"/>
      <c r="ES163" s="355"/>
      <c r="ET163" s="355"/>
      <c r="EU163" s="355"/>
      <c r="EV163" s="355"/>
      <c r="EW163" s="355"/>
      <c r="EX163" s="355"/>
      <c r="EY163" s="355"/>
      <c r="EZ163" s="355"/>
      <c r="FA163" s="355"/>
      <c r="FB163" s="355"/>
      <c r="FC163" s="355"/>
      <c r="FD163" s="355"/>
      <c r="FE163" s="355"/>
      <c r="FF163" s="355"/>
      <c r="FG163" s="355"/>
      <c r="FH163" s="355"/>
      <c r="FI163" s="355"/>
      <c r="FJ163" s="355"/>
      <c r="FK163" s="355"/>
      <c r="FL163" s="355"/>
      <c r="FM163" s="355"/>
      <c r="FN163" s="355"/>
      <c r="FO163" s="355"/>
      <c r="FP163" s="355"/>
      <c r="FQ163" s="355"/>
      <c r="FR163" s="355"/>
      <c r="FS163" s="355"/>
      <c r="FT163" s="355"/>
      <c r="FU163" s="355"/>
      <c r="FV163" s="355"/>
      <c r="FW163" s="355"/>
      <c r="FX163" s="355"/>
      <c r="FY163" s="355"/>
      <c r="FZ163" s="355"/>
      <c r="GA163" s="355"/>
      <c r="GB163" s="355"/>
      <c r="GC163" s="355"/>
      <c r="GD163" s="355"/>
      <c r="GE163" s="355"/>
      <c r="GF163" s="355"/>
      <c r="GG163" s="355"/>
      <c r="GH163" s="355"/>
      <c r="GI163" s="355"/>
      <c r="GJ163" s="355"/>
      <c r="GK163" s="355"/>
      <c r="GL163" s="355"/>
      <c r="GM163" s="355"/>
      <c r="GN163" s="355"/>
      <c r="GO163" s="355"/>
      <c r="GP163" s="355"/>
      <c r="GQ163" s="355"/>
      <c r="GR163" s="355"/>
      <c r="GS163" s="355"/>
      <c r="GT163" s="355"/>
      <c r="GU163" s="355"/>
      <c r="GV163" s="355"/>
      <c r="GW163" s="355"/>
      <c r="GX163" s="355"/>
      <c r="GY163" s="355"/>
      <c r="GZ163" s="355"/>
      <c r="HA163" s="355"/>
      <c r="HB163" s="355"/>
      <c r="HC163" s="355"/>
      <c r="HD163" s="355"/>
      <c r="HE163" s="355"/>
      <c r="HF163" s="355"/>
      <c r="HG163" s="355"/>
      <c r="HH163" s="355"/>
      <c r="HI163" s="355"/>
      <c r="HJ163" s="355"/>
      <c r="HK163" s="355"/>
      <c r="HL163" s="355"/>
      <c r="HM163" s="355"/>
      <c r="HN163" s="355"/>
      <c r="HO163" s="355"/>
      <c r="HP163" s="355"/>
      <c r="HQ163" s="355"/>
      <c r="HR163" s="355"/>
      <c r="HS163" s="355"/>
      <c r="HT163" s="355"/>
      <c r="HU163" s="355"/>
      <c r="HV163" s="355"/>
      <c r="HW163" s="355"/>
      <c r="HX163" s="355"/>
      <c r="HY163" s="355"/>
      <c r="HZ163" s="355"/>
      <c r="IA163" s="355"/>
      <c r="IB163" s="355"/>
      <c r="IC163" s="355"/>
      <c r="ID163" s="355"/>
      <c r="IE163" s="355"/>
      <c r="IF163" s="355"/>
      <c r="IG163" s="355"/>
      <c r="IH163" s="355"/>
      <c r="II163" s="355"/>
      <c r="IJ163" s="355"/>
      <c r="IK163" s="355"/>
      <c r="IL163" s="355"/>
      <c r="IM163" s="355"/>
      <c r="IN163" s="355"/>
      <c r="IO163" s="355"/>
      <c r="IP163" s="355"/>
      <c r="IQ163" s="355"/>
      <c r="IR163" s="355"/>
      <c r="IS163" s="355"/>
      <c r="IT163" s="355"/>
      <c r="IU163" s="355"/>
      <c r="IV163" s="355"/>
      <c r="IW163" s="355"/>
      <c r="IX163" s="355"/>
      <c r="IY163" s="355"/>
      <c r="IZ163" s="355"/>
      <c r="JA163" s="355"/>
      <c r="JB163" s="355"/>
      <c r="JC163" s="355"/>
      <c r="JD163" s="355"/>
      <c r="JE163" s="355"/>
      <c r="JF163" s="355"/>
      <c r="JG163" s="355"/>
      <c r="JH163" s="355"/>
      <c r="JI163" s="355"/>
      <c r="JJ163" s="355"/>
    </row>
    <row r="164" spans="3:270">
      <c r="C164" s="355"/>
      <c r="D164" s="355"/>
      <c r="E164" s="355"/>
      <c r="F164" s="355"/>
      <c r="G164" s="355"/>
      <c r="H164" s="355"/>
      <c r="I164" s="355"/>
      <c r="J164" s="355"/>
      <c r="K164" s="355"/>
      <c r="L164" s="355"/>
      <c r="M164" s="355"/>
      <c r="N164" s="355"/>
      <c r="O164" s="355"/>
      <c r="P164" s="355"/>
      <c r="Q164" s="355"/>
      <c r="R164" s="355"/>
      <c r="S164" s="355"/>
      <c r="T164" s="355"/>
      <c r="U164" s="355"/>
      <c r="V164" s="355"/>
      <c r="W164" s="355"/>
      <c r="X164" s="355"/>
      <c r="Y164" s="355"/>
      <c r="Z164" s="355"/>
      <c r="AA164" s="355"/>
      <c r="AB164" s="355"/>
      <c r="AC164" s="355"/>
      <c r="AD164" s="355"/>
      <c r="AE164" s="355"/>
      <c r="AF164" s="355"/>
      <c r="AG164" s="355"/>
      <c r="AH164" s="355"/>
      <c r="AI164" s="355"/>
      <c r="AJ164" s="355"/>
      <c r="AK164" s="355"/>
      <c r="AL164" s="355"/>
      <c r="AM164" s="355"/>
      <c r="AN164" s="355"/>
      <c r="AO164" s="355"/>
      <c r="AP164" s="355"/>
      <c r="AQ164" s="355"/>
      <c r="AR164" s="355"/>
      <c r="AS164" s="355"/>
      <c r="AT164" s="355"/>
      <c r="AU164" s="355"/>
      <c r="AV164" s="355"/>
      <c r="AW164" s="355"/>
      <c r="AX164" s="355"/>
      <c r="AY164" s="355"/>
      <c r="AZ164" s="355"/>
      <c r="BA164" s="355"/>
      <c r="BB164" s="355"/>
      <c r="BC164" s="355"/>
      <c r="BD164" s="355"/>
      <c r="BE164" s="355"/>
      <c r="BF164" s="355"/>
      <c r="BG164" s="355"/>
      <c r="BH164" s="355"/>
      <c r="BI164" s="355"/>
      <c r="BJ164" s="355"/>
      <c r="BK164" s="355"/>
      <c r="BL164" s="355"/>
      <c r="BM164" s="355"/>
      <c r="BN164" s="355"/>
      <c r="BO164" s="355"/>
      <c r="BP164" s="355"/>
      <c r="BQ164" s="355"/>
      <c r="BR164" s="355"/>
      <c r="BS164" s="355"/>
      <c r="BT164" s="355"/>
      <c r="BU164" s="355"/>
      <c r="BV164" s="355"/>
      <c r="BW164" s="355"/>
      <c r="BX164" s="355"/>
      <c r="BY164" s="355"/>
      <c r="BZ164" s="355"/>
      <c r="CA164" s="355"/>
      <c r="CB164" s="355"/>
      <c r="CC164" s="355"/>
      <c r="CD164" s="355"/>
      <c r="CE164" s="355"/>
      <c r="CF164" s="355"/>
      <c r="CG164" s="355"/>
      <c r="CH164" s="355"/>
      <c r="CI164" s="355"/>
      <c r="CJ164" s="355"/>
      <c r="CK164" s="355"/>
      <c r="CL164" s="355"/>
      <c r="CM164" s="355"/>
      <c r="CN164" s="355"/>
      <c r="CO164" s="355"/>
      <c r="CP164" s="355"/>
      <c r="CQ164" s="355"/>
      <c r="CR164" s="355"/>
      <c r="CS164" s="355"/>
      <c r="CT164" s="355"/>
      <c r="CU164" s="355"/>
      <c r="CV164" s="355"/>
      <c r="CW164" s="355"/>
      <c r="CX164" s="355"/>
      <c r="CY164" s="355"/>
      <c r="CZ164" s="355"/>
      <c r="DA164" s="355"/>
      <c r="DB164" s="355"/>
      <c r="DC164" s="355"/>
      <c r="DD164" s="355"/>
      <c r="DE164" s="355"/>
      <c r="DF164" s="355"/>
      <c r="DG164" s="355"/>
      <c r="DH164" s="355"/>
      <c r="DI164" s="355"/>
      <c r="DJ164" s="355"/>
      <c r="DK164" s="355"/>
      <c r="DL164" s="355"/>
      <c r="DM164" s="355"/>
      <c r="DN164" s="355"/>
      <c r="DO164" s="355"/>
      <c r="DP164" s="355"/>
      <c r="DQ164" s="355"/>
      <c r="DR164" s="355"/>
      <c r="DS164" s="355"/>
      <c r="DT164" s="355"/>
      <c r="DU164" s="355"/>
      <c r="DV164" s="355"/>
      <c r="DW164" s="355"/>
      <c r="DX164" s="355"/>
      <c r="DY164" s="355"/>
      <c r="DZ164" s="355"/>
      <c r="EA164" s="355"/>
      <c r="EB164" s="355"/>
      <c r="EC164" s="355"/>
      <c r="ED164" s="355"/>
      <c r="EE164" s="355"/>
      <c r="EF164" s="355"/>
      <c r="EG164" s="355"/>
      <c r="EH164" s="355"/>
      <c r="EI164" s="355"/>
      <c r="EJ164" s="355"/>
      <c r="EK164" s="355"/>
      <c r="EL164" s="355"/>
      <c r="EM164" s="355"/>
      <c r="EN164" s="355"/>
      <c r="EO164" s="355"/>
      <c r="EP164" s="355"/>
      <c r="EQ164" s="355"/>
      <c r="ER164" s="355"/>
      <c r="ES164" s="355"/>
      <c r="ET164" s="355"/>
      <c r="EU164" s="355"/>
      <c r="EV164" s="355"/>
      <c r="EW164" s="355"/>
      <c r="EX164" s="355"/>
      <c r="EY164" s="355"/>
      <c r="EZ164" s="355"/>
      <c r="FA164" s="355"/>
      <c r="FB164" s="355"/>
      <c r="FC164" s="355"/>
      <c r="FD164" s="355"/>
      <c r="FE164" s="355"/>
      <c r="FF164" s="355"/>
      <c r="FG164" s="355"/>
      <c r="FH164" s="355"/>
      <c r="FI164" s="355"/>
      <c r="FJ164" s="355"/>
      <c r="FK164" s="355"/>
      <c r="FL164" s="355"/>
      <c r="FM164" s="355"/>
      <c r="FN164" s="355"/>
      <c r="FO164" s="355"/>
      <c r="FP164" s="355"/>
      <c r="FQ164" s="355"/>
      <c r="FR164" s="355"/>
      <c r="FS164" s="355"/>
      <c r="FT164" s="355"/>
      <c r="FU164" s="355"/>
      <c r="FV164" s="355"/>
      <c r="FW164" s="355"/>
      <c r="FX164" s="355"/>
      <c r="FY164" s="355"/>
      <c r="FZ164" s="355"/>
      <c r="GA164" s="355"/>
      <c r="GB164" s="355"/>
      <c r="GC164" s="355"/>
      <c r="GD164" s="355"/>
      <c r="GE164" s="355"/>
      <c r="GF164" s="355"/>
      <c r="GG164" s="355"/>
      <c r="GH164" s="355"/>
      <c r="GI164" s="355"/>
      <c r="GJ164" s="355"/>
      <c r="GK164" s="355"/>
      <c r="GL164" s="355"/>
      <c r="GM164" s="355"/>
      <c r="GN164" s="355"/>
      <c r="GO164" s="355"/>
      <c r="GP164" s="355"/>
      <c r="GQ164" s="355"/>
      <c r="GR164" s="355"/>
      <c r="GS164" s="355"/>
      <c r="GT164" s="355"/>
      <c r="GU164" s="355"/>
      <c r="GV164" s="355"/>
      <c r="GW164" s="355"/>
      <c r="GX164" s="355"/>
      <c r="GY164" s="355"/>
      <c r="GZ164" s="355"/>
      <c r="HA164" s="355"/>
      <c r="HB164" s="355"/>
      <c r="HC164" s="355"/>
      <c r="HD164" s="355"/>
      <c r="HE164" s="355"/>
      <c r="HF164" s="355"/>
      <c r="HG164" s="355"/>
      <c r="HH164" s="355"/>
      <c r="HI164" s="355"/>
      <c r="HJ164" s="355"/>
      <c r="HK164" s="355"/>
      <c r="HL164" s="355"/>
      <c r="HM164" s="355"/>
      <c r="HN164" s="355"/>
      <c r="HO164" s="355"/>
      <c r="HP164" s="355"/>
      <c r="HQ164" s="355"/>
      <c r="HR164" s="355"/>
      <c r="HS164" s="355"/>
      <c r="HT164" s="355"/>
      <c r="HU164" s="355"/>
      <c r="HV164" s="355"/>
      <c r="HW164" s="355"/>
      <c r="HX164" s="355"/>
      <c r="HY164" s="355"/>
      <c r="HZ164" s="355"/>
      <c r="IA164" s="355"/>
      <c r="IB164" s="355"/>
      <c r="IC164" s="355"/>
      <c r="ID164" s="355"/>
      <c r="IE164" s="355"/>
      <c r="IF164" s="355"/>
      <c r="IG164" s="355"/>
      <c r="IH164" s="355"/>
      <c r="II164" s="355"/>
      <c r="IJ164" s="355"/>
      <c r="IK164" s="355"/>
      <c r="IL164" s="355"/>
      <c r="IM164" s="355"/>
      <c r="IN164" s="355"/>
      <c r="IO164" s="355"/>
      <c r="IP164" s="355"/>
      <c r="IQ164" s="355"/>
      <c r="IR164" s="355"/>
      <c r="IS164" s="355"/>
      <c r="IT164" s="355"/>
      <c r="IU164" s="355"/>
      <c r="IV164" s="355"/>
      <c r="IW164" s="355"/>
      <c r="IX164" s="355"/>
      <c r="IY164" s="355"/>
      <c r="IZ164" s="355"/>
      <c r="JA164" s="355"/>
      <c r="JB164" s="355"/>
      <c r="JC164" s="355"/>
      <c r="JD164" s="355"/>
      <c r="JE164" s="355"/>
      <c r="JF164" s="355"/>
      <c r="JG164" s="355"/>
      <c r="JH164" s="355"/>
      <c r="JI164" s="355"/>
      <c r="JJ164" s="355"/>
    </row>
    <row r="165" spans="3:270">
      <c r="C165" s="355"/>
      <c r="D165" s="355"/>
      <c r="E165" s="355"/>
      <c r="F165" s="355"/>
      <c r="G165" s="355"/>
      <c r="H165" s="355"/>
      <c r="I165" s="355"/>
      <c r="J165" s="355"/>
      <c r="K165" s="355"/>
      <c r="L165" s="355"/>
      <c r="M165" s="355"/>
      <c r="N165" s="355"/>
      <c r="O165" s="355"/>
      <c r="P165" s="355"/>
      <c r="Q165" s="355"/>
      <c r="R165" s="355"/>
      <c r="S165" s="355"/>
      <c r="T165" s="355"/>
      <c r="U165" s="355"/>
      <c r="V165" s="355"/>
      <c r="W165" s="355"/>
      <c r="X165" s="355"/>
      <c r="Y165" s="355"/>
      <c r="Z165" s="355"/>
      <c r="AA165" s="355"/>
      <c r="AB165" s="355"/>
      <c r="AC165" s="355"/>
      <c r="AD165" s="355"/>
      <c r="AE165" s="355"/>
      <c r="AF165" s="355"/>
      <c r="AG165" s="355"/>
      <c r="AH165" s="355"/>
      <c r="AI165" s="355"/>
      <c r="AJ165" s="355"/>
      <c r="AK165" s="355"/>
      <c r="AL165" s="355"/>
      <c r="AM165" s="355"/>
      <c r="AN165" s="355"/>
      <c r="AO165" s="355"/>
      <c r="AP165" s="355"/>
      <c r="AQ165" s="355"/>
      <c r="AR165" s="355"/>
      <c r="AS165" s="355"/>
      <c r="AT165" s="355"/>
      <c r="AU165" s="355"/>
      <c r="AV165" s="355"/>
      <c r="AW165" s="355"/>
      <c r="AX165" s="355"/>
      <c r="AY165" s="355"/>
      <c r="AZ165" s="355"/>
      <c r="BA165" s="355"/>
      <c r="BB165" s="355"/>
      <c r="BC165" s="355"/>
      <c r="BD165" s="355"/>
      <c r="BE165" s="355"/>
      <c r="BF165" s="355"/>
      <c r="BG165" s="355"/>
      <c r="BH165" s="355"/>
      <c r="BI165" s="355"/>
      <c r="BJ165" s="355"/>
      <c r="BK165" s="355"/>
      <c r="BL165" s="355"/>
      <c r="BM165" s="355"/>
      <c r="BN165" s="355"/>
      <c r="BO165" s="355"/>
      <c r="BP165" s="355"/>
      <c r="BQ165" s="355"/>
      <c r="BR165" s="355"/>
      <c r="BS165" s="355"/>
      <c r="BT165" s="355"/>
      <c r="BU165" s="355"/>
      <c r="BV165" s="355"/>
      <c r="BW165" s="355"/>
      <c r="BX165" s="355"/>
      <c r="BY165" s="355"/>
      <c r="BZ165" s="355"/>
      <c r="CA165" s="355"/>
      <c r="CB165" s="355"/>
      <c r="CC165" s="355"/>
      <c r="CD165" s="355"/>
      <c r="CE165" s="355"/>
      <c r="CF165" s="355"/>
      <c r="CG165" s="355"/>
      <c r="CH165" s="355"/>
      <c r="CI165" s="355"/>
      <c r="CJ165" s="355"/>
      <c r="CK165" s="355"/>
      <c r="CL165" s="355"/>
      <c r="CM165" s="355"/>
      <c r="CN165" s="355"/>
      <c r="CO165" s="355"/>
      <c r="CP165" s="355"/>
      <c r="CQ165" s="355"/>
      <c r="CR165" s="355"/>
      <c r="CS165" s="355"/>
      <c r="CT165" s="355"/>
      <c r="CU165" s="355"/>
      <c r="CV165" s="355"/>
      <c r="CW165" s="355"/>
      <c r="CX165" s="355"/>
      <c r="CY165" s="355"/>
      <c r="CZ165" s="355"/>
      <c r="DA165" s="355"/>
      <c r="DB165" s="355"/>
      <c r="DC165" s="355"/>
      <c r="DD165" s="355"/>
      <c r="DE165" s="355"/>
      <c r="DF165" s="355"/>
      <c r="DG165" s="355"/>
      <c r="DH165" s="355"/>
      <c r="DI165" s="355"/>
      <c r="DJ165" s="355"/>
      <c r="DK165" s="355"/>
      <c r="DL165" s="355"/>
      <c r="DM165" s="355"/>
      <c r="DN165" s="355"/>
      <c r="DO165" s="355"/>
      <c r="DP165" s="355"/>
      <c r="DQ165" s="355"/>
      <c r="DR165" s="355"/>
      <c r="DS165" s="355"/>
      <c r="DT165" s="355"/>
      <c r="DU165" s="355"/>
      <c r="DV165" s="355"/>
      <c r="DW165" s="355"/>
      <c r="DX165" s="355"/>
      <c r="DY165" s="355"/>
      <c r="DZ165" s="355"/>
      <c r="EA165" s="355"/>
      <c r="EB165" s="355"/>
      <c r="EC165" s="355"/>
      <c r="ED165" s="355"/>
      <c r="EE165" s="355"/>
      <c r="EF165" s="355"/>
      <c r="EG165" s="355"/>
      <c r="EH165" s="355"/>
      <c r="EI165" s="355"/>
      <c r="EJ165" s="355"/>
      <c r="EK165" s="355"/>
      <c r="EL165" s="355"/>
      <c r="EM165" s="355"/>
      <c r="EN165" s="355"/>
      <c r="EO165" s="355"/>
      <c r="EP165" s="355"/>
      <c r="EQ165" s="355"/>
      <c r="ER165" s="355"/>
      <c r="ES165" s="355"/>
      <c r="ET165" s="355"/>
      <c r="EU165" s="355"/>
      <c r="EV165" s="355"/>
      <c r="EW165" s="355"/>
      <c r="EX165" s="355"/>
      <c r="EY165" s="355"/>
      <c r="EZ165" s="355"/>
      <c r="FA165" s="355"/>
      <c r="FB165" s="355"/>
      <c r="FC165" s="355"/>
      <c r="FD165" s="355"/>
      <c r="FE165" s="355"/>
      <c r="FF165" s="355"/>
      <c r="FG165" s="355"/>
      <c r="FH165" s="355"/>
      <c r="FI165" s="355"/>
      <c r="FJ165" s="355"/>
      <c r="FK165" s="355"/>
      <c r="FL165" s="355"/>
      <c r="FM165" s="355"/>
      <c r="FN165" s="355"/>
      <c r="FO165" s="355"/>
      <c r="FP165" s="355"/>
      <c r="FQ165" s="355"/>
      <c r="FR165" s="355"/>
      <c r="FS165" s="355"/>
      <c r="FT165" s="355"/>
      <c r="FU165" s="355"/>
      <c r="FV165" s="355"/>
      <c r="FW165" s="355"/>
      <c r="FX165" s="355"/>
      <c r="FY165" s="355"/>
      <c r="FZ165" s="355"/>
      <c r="GA165" s="355"/>
      <c r="GB165" s="355"/>
      <c r="GC165" s="355"/>
      <c r="GD165" s="355"/>
      <c r="GE165" s="355"/>
      <c r="GF165" s="355"/>
      <c r="GG165" s="355"/>
      <c r="GH165" s="355"/>
      <c r="GI165" s="355"/>
      <c r="GJ165" s="355"/>
      <c r="GK165" s="355"/>
      <c r="GL165" s="355"/>
      <c r="GM165" s="355"/>
      <c r="GN165" s="355"/>
      <c r="GO165" s="355"/>
      <c r="GP165" s="355"/>
      <c r="GQ165" s="355"/>
      <c r="GR165" s="355"/>
      <c r="GS165" s="355"/>
      <c r="GT165" s="355"/>
      <c r="GU165" s="355"/>
      <c r="GV165" s="355"/>
      <c r="GW165" s="355"/>
      <c r="GX165" s="355"/>
      <c r="GY165" s="355"/>
      <c r="GZ165" s="355"/>
      <c r="HA165" s="355"/>
      <c r="HB165" s="355"/>
      <c r="HC165" s="355"/>
      <c r="HD165" s="355"/>
      <c r="HE165" s="355"/>
      <c r="HF165" s="355"/>
      <c r="HG165" s="355"/>
      <c r="HH165" s="355"/>
      <c r="HI165" s="355"/>
      <c r="HJ165" s="355"/>
      <c r="HK165" s="355"/>
      <c r="HL165" s="355"/>
      <c r="HM165" s="355"/>
      <c r="HN165" s="355"/>
      <c r="HO165" s="355"/>
      <c r="HP165" s="355"/>
      <c r="HQ165" s="355"/>
      <c r="HR165" s="355"/>
      <c r="HS165" s="355"/>
      <c r="HT165" s="355"/>
      <c r="HU165" s="355"/>
      <c r="HV165" s="355"/>
      <c r="HW165" s="355"/>
      <c r="HX165" s="355"/>
      <c r="HY165" s="355"/>
      <c r="HZ165" s="355"/>
      <c r="IA165" s="355"/>
      <c r="IB165" s="355"/>
      <c r="IC165" s="355"/>
      <c r="ID165" s="355"/>
      <c r="IE165" s="355"/>
      <c r="IF165" s="355"/>
      <c r="IG165" s="355"/>
      <c r="IH165" s="355"/>
      <c r="II165" s="355"/>
      <c r="IJ165" s="355"/>
      <c r="IK165" s="355"/>
      <c r="IL165" s="355"/>
      <c r="IM165" s="355"/>
      <c r="IN165" s="355"/>
      <c r="IO165" s="355"/>
      <c r="IP165" s="355"/>
      <c r="IQ165" s="355"/>
      <c r="IR165" s="355"/>
      <c r="IS165" s="355"/>
      <c r="IT165" s="355"/>
      <c r="IU165" s="355"/>
      <c r="IV165" s="355"/>
      <c r="IW165" s="355"/>
      <c r="IX165" s="355"/>
      <c r="IY165" s="355"/>
      <c r="IZ165" s="355"/>
      <c r="JA165" s="355"/>
      <c r="JB165" s="355"/>
      <c r="JC165" s="355"/>
      <c r="JD165" s="355"/>
      <c r="JE165" s="355"/>
      <c r="JF165" s="355"/>
      <c r="JG165" s="355"/>
      <c r="JH165" s="355"/>
      <c r="JI165" s="355"/>
      <c r="JJ165" s="355"/>
    </row>
    <row r="166" spans="3:270">
      <c r="C166" s="355"/>
      <c r="D166" s="355"/>
      <c r="E166" s="355"/>
      <c r="F166" s="355"/>
      <c r="G166" s="355"/>
      <c r="H166" s="355"/>
      <c r="I166" s="355"/>
      <c r="J166" s="355"/>
      <c r="K166" s="355"/>
      <c r="L166" s="355"/>
      <c r="M166" s="355"/>
      <c r="N166" s="355"/>
      <c r="O166" s="355"/>
      <c r="P166" s="355"/>
      <c r="Q166" s="355"/>
      <c r="R166" s="355"/>
      <c r="S166" s="355"/>
      <c r="T166" s="355"/>
      <c r="U166" s="355"/>
      <c r="V166" s="355"/>
      <c r="W166" s="355"/>
      <c r="X166" s="355"/>
      <c r="Y166" s="355"/>
      <c r="Z166" s="355"/>
      <c r="AA166" s="355"/>
      <c r="AB166" s="355"/>
      <c r="AC166" s="355"/>
      <c r="AD166" s="355"/>
      <c r="AE166" s="355"/>
      <c r="AF166" s="355"/>
      <c r="AG166" s="355"/>
      <c r="AH166" s="355"/>
      <c r="AI166" s="355"/>
      <c r="AJ166" s="355"/>
      <c r="AK166" s="355"/>
      <c r="AL166" s="355"/>
      <c r="AM166" s="355"/>
      <c r="AN166" s="355"/>
      <c r="AO166" s="355"/>
      <c r="AP166" s="355"/>
      <c r="AQ166" s="355"/>
      <c r="AR166" s="355"/>
      <c r="AS166" s="355"/>
      <c r="AT166" s="355"/>
      <c r="AU166" s="355"/>
      <c r="AV166" s="355"/>
      <c r="AW166" s="355"/>
      <c r="AX166" s="355"/>
      <c r="AY166" s="355"/>
      <c r="AZ166" s="355"/>
      <c r="BA166" s="355"/>
      <c r="BB166" s="355"/>
      <c r="BC166" s="355"/>
      <c r="BD166" s="355"/>
      <c r="BE166" s="355"/>
      <c r="BF166" s="355"/>
      <c r="BG166" s="355"/>
      <c r="BH166" s="355"/>
      <c r="BI166" s="355"/>
      <c r="BJ166" s="355"/>
      <c r="BK166" s="355"/>
      <c r="BL166" s="355"/>
      <c r="BM166" s="355"/>
      <c r="BN166" s="355"/>
      <c r="BO166" s="355"/>
      <c r="BP166" s="355"/>
      <c r="BQ166" s="355"/>
      <c r="BR166" s="355"/>
      <c r="BS166" s="355"/>
      <c r="BT166" s="355"/>
      <c r="BU166" s="355"/>
      <c r="BV166" s="355"/>
      <c r="BW166" s="355"/>
      <c r="BX166" s="355"/>
      <c r="BY166" s="355"/>
      <c r="BZ166" s="355"/>
      <c r="CA166" s="355"/>
      <c r="CB166" s="355"/>
      <c r="CC166" s="355"/>
      <c r="CD166" s="355"/>
      <c r="CE166" s="355"/>
      <c r="CF166" s="355"/>
      <c r="CG166" s="355"/>
      <c r="CH166" s="355"/>
      <c r="CI166" s="355"/>
      <c r="CJ166" s="355"/>
      <c r="CK166" s="355"/>
      <c r="CL166" s="355"/>
      <c r="CM166" s="355"/>
      <c r="CN166" s="355"/>
      <c r="CO166" s="355"/>
      <c r="CP166" s="355"/>
      <c r="CQ166" s="355"/>
      <c r="CR166" s="355"/>
      <c r="CS166" s="355"/>
      <c r="CT166" s="355"/>
      <c r="CU166" s="355"/>
      <c r="CV166" s="355"/>
      <c r="CW166" s="355"/>
      <c r="CX166" s="355"/>
      <c r="CY166" s="355"/>
      <c r="CZ166" s="355"/>
      <c r="DA166" s="355"/>
      <c r="DB166" s="355"/>
      <c r="DC166" s="355"/>
      <c r="DD166" s="355"/>
      <c r="DE166" s="355"/>
      <c r="DF166" s="355"/>
      <c r="DG166" s="355"/>
      <c r="DH166" s="355"/>
      <c r="DI166" s="355"/>
      <c r="DJ166" s="355"/>
      <c r="DK166" s="355"/>
      <c r="DL166" s="355"/>
      <c r="DM166" s="355"/>
      <c r="DN166" s="355"/>
      <c r="DO166" s="355"/>
      <c r="DP166" s="355"/>
      <c r="DQ166" s="355"/>
      <c r="DR166" s="355"/>
      <c r="DS166" s="355"/>
      <c r="DT166" s="355"/>
      <c r="DU166" s="355"/>
      <c r="DV166" s="355"/>
      <c r="DW166" s="355"/>
      <c r="DX166" s="355"/>
      <c r="DY166" s="355"/>
      <c r="DZ166" s="355"/>
      <c r="EA166" s="355"/>
      <c r="EB166" s="355"/>
      <c r="EC166" s="355"/>
      <c r="ED166" s="355"/>
      <c r="EE166" s="355"/>
      <c r="EF166" s="355"/>
      <c r="EG166" s="355"/>
      <c r="EH166" s="355"/>
      <c r="EI166" s="355"/>
      <c r="EJ166" s="355"/>
      <c r="EK166" s="355"/>
      <c r="EL166" s="355"/>
      <c r="EM166" s="355"/>
      <c r="EN166" s="355"/>
      <c r="EO166" s="355"/>
      <c r="EP166" s="355"/>
      <c r="EQ166" s="355"/>
      <c r="ER166" s="355"/>
      <c r="ES166" s="355"/>
      <c r="ET166" s="355"/>
      <c r="EU166" s="355"/>
      <c r="EV166" s="355"/>
      <c r="EW166" s="355"/>
      <c r="EX166" s="355"/>
      <c r="EY166" s="355"/>
      <c r="EZ166" s="355"/>
      <c r="FA166" s="355"/>
      <c r="FB166" s="355"/>
      <c r="FC166" s="355"/>
      <c r="FD166" s="355"/>
      <c r="FE166" s="355"/>
      <c r="FF166" s="355"/>
      <c r="FG166" s="355"/>
      <c r="FH166" s="355"/>
      <c r="FI166" s="355"/>
      <c r="FJ166" s="355"/>
      <c r="FK166" s="355"/>
      <c r="FL166" s="355"/>
      <c r="FM166" s="355"/>
      <c r="FN166" s="355"/>
      <c r="FO166" s="355"/>
      <c r="FP166" s="355"/>
      <c r="FQ166" s="355"/>
      <c r="FR166" s="355"/>
      <c r="FS166" s="355"/>
      <c r="FT166" s="355"/>
      <c r="FU166" s="355"/>
      <c r="FV166" s="355"/>
      <c r="FW166" s="355"/>
      <c r="FX166" s="355"/>
      <c r="FY166" s="355"/>
      <c r="FZ166" s="355"/>
      <c r="GA166" s="355"/>
      <c r="GB166" s="355"/>
      <c r="GC166" s="355"/>
      <c r="GD166" s="355"/>
      <c r="GE166" s="355"/>
      <c r="GF166" s="355"/>
      <c r="GG166" s="355"/>
      <c r="GH166" s="355"/>
      <c r="GI166" s="355"/>
      <c r="GJ166" s="355"/>
      <c r="GK166" s="355"/>
      <c r="GL166" s="355"/>
      <c r="GM166" s="355"/>
      <c r="GN166" s="355"/>
      <c r="GO166" s="355"/>
      <c r="GP166" s="355"/>
      <c r="GQ166" s="355"/>
      <c r="GR166" s="355"/>
      <c r="GS166" s="355"/>
      <c r="GT166" s="355"/>
      <c r="GU166" s="355"/>
      <c r="GV166" s="355"/>
      <c r="GW166" s="355"/>
      <c r="GX166" s="355"/>
      <c r="GY166" s="355"/>
      <c r="GZ166" s="355"/>
      <c r="HA166" s="355"/>
      <c r="HB166" s="355"/>
      <c r="HC166" s="355"/>
      <c r="HD166" s="355"/>
      <c r="HE166" s="355"/>
      <c r="HF166" s="355"/>
      <c r="HG166" s="355"/>
      <c r="HH166" s="355"/>
      <c r="HI166" s="355"/>
      <c r="HJ166" s="355"/>
      <c r="HK166" s="355"/>
      <c r="HL166" s="355"/>
      <c r="HM166" s="355"/>
      <c r="HN166" s="355"/>
      <c r="HO166" s="355"/>
      <c r="HP166" s="355"/>
      <c r="HQ166" s="355"/>
      <c r="HR166" s="355"/>
      <c r="HS166" s="355"/>
      <c r="HT166" s="355"/>
      <c r="HU166" s="355"/>
      <c r="HV166" s="355"/>
      <c r="HW166" s="355"/>
      <c r="HX166" s="355"/>
      <c r="HY166" s="355"/>
      <c r="HZ166" s="355"/>
      <c r="IA166" s="355"/>
      <c r="IB166" s="355"/>
      <c r="IC166" s="355"/>
      <c r="ID166" s="355"/>
      <c r="IE166" s="355"/>
      <c r="IF166" s="355"/>
      <c r="IG166" s="355"/>
      <c r="IH166" s="355"/>
      <c r="II166" s="355"/>
      <c r="IJ166" s="355"/>
      <c r="IK166" s="355"/>
      <c r="IL166" s="355"/>
      <c r="IM166" s="355"/>
      <c r="IN166" s="355"/>
      <c r="IO166" s="355"/>
      <c r="IP166" s="355"/>
      <c r="IQ166" s="355"/>
      <c r="IR166" s="355"/>
      <c r="IS166" s="355"/>
      <c r="IT166" s="355"/>
      <c r="IU166" s="355"/>
      <c r="IV166" s="355"/>
      <c r="IW166" s="355"/>
      <c r="IX166" s="355"/>
      <c r="IY166" s="355"/>
      <c r="IZ166" s="355"/>
      <c r="JA166" s="355"/>
      <c r="JB166" s="355"/>
      <c r="JC166" s="355"/>
      <c r="JD166" s="355"/>
      <c r="JE166" s="355"/>
      <c r="JF166" s="355"/>
      <c r="JG166" s="355"/>
      <c r="JH166" s="355"/>
      <c r="JI166" s="355"/>
      <c r="JJ166" s="355"/>
    </row>
    <row r="167" spans="3:270">
      <c r="C167" s="355"/>
      <c r="D167" s="355"/>
      <c r="E167" s="355"/>
      <c r="F167" s="355"/>
      <c r="G167" s="355"/>
      <c r="H167" s="355"/>
      <c r="I167" s="355"/>
      <c r="J167" s="355"/>
      <c r="K167" s="355"/>
      <c r="L167" s="355"/>
      <c r="M167" s="355"/>
      <c r="N167" s="355"/>
      <c r="O167" s="355"/>
      <c r="P167" s="355"/>
      <c r="Q167" s="355"/>
      <c r="R167" s="355"/>
      <c r="S167" s="355"/>
      <c r="T167" s="355"/>
      <c r="U167" s="355"/>
      <c r="V167" s="355"/>
      <c r="W167" s="355"/>
      <c r="X167" s="355"/>
      <c r="Y167" s="355"/>
      <c r="Z167" s="355"/>
      <c r="AA167" s="355"/>
      <c r="AB167" s="355"/>
      <c r="AC167" s="355"/>
      <c r="AD167" s="355"/>
      <c r="AE167" s="355"/>
      <c r="AF167" s="355"/>
      <c r="AG167" s="355"/>
      <c r="AH167" s="355"/>
      <c r="AI167" s="355"/>
      <c r="AJ167" s="355"/>
      <c r="AK167" s="355"/>
      <c r="AL167" s="355"/>
      <c r="AM167" s="355"/>
      <c r="AN167" s="355"/>
      <c r="AO167" s="355"/>
      <c r="AP167" s="355"/>
      <c r="AQ167" s="355"/>
      <c r="AR167" s="355"/>
      <c r="AS167" s="355"/>
      <c r="AT167" s="355"/>
      <c r="AU167" s="355"/>
      <c r="AV167" s="355"/>
      <c r="AW167" s="355"/>
      <c r="AX167" s="355"/>
      <c r="AY167" s="355"/>
      <c r="AZ167" s="355"/>
      <c r="BA167" s="355"/>
      <c r="BB167" s="355"/>
      <c r="BC167" s="355"/>
      <c r="BD167" s="355"/>
      <c r="BE167" s="355"/>
      <c r="BF167" s="355"/>
      <c r="BG167" s="355"/>
      <c r="BH167" s="355"/>
      <c r="BI167" s="355"/>
      <c r="BJ167" s="355"/>
      <c r="BK167" s="355"/>
      <c r="BL167" s="355"/>
      <c r="BM167" s="355"/>
      <c r="BN167" s="355"/>
      <c r="BO167" s="355"/>
      <c r="BP167" s="355"/>
      <c r="BQ167" s="355"/>
      <c r="BR167" s="355"/>
      <c r="BS167" s="355"/>
      <c r="BT167" s="355"/>
      <c r="BU167" s="355"/>
      <c r="BV167" s="355"/>
      <c r="BW167" s="355"/>
      <c r="BX167" s="355"/>
      <c r="BY167" s="355"/>
      <c r="BZ167" s="355"/>
      <c r="CA167" s="355"/>
      <c r="CB167" s="355"/>
      <c r="CC167" s="355"/>
      <c r="CD167" s="355"/>
      <c r="CE167" s="355"/>
      <c r="CF167" s="355"/>
      <c r="CG167" s="355"/>
      <c r="CH167" s="355"/>
      <c r="CI167" s="355"/>
      <c r="CJ167" s="355"/>
      <c r="CK167" s="355"/>
      <c r="CL167" s="355"/>
      <c r="CM167" s="355"/>
      <c r="CN167" s="355"/>
      <c r="CO167" s="355"/>
      <c r="CP167" s="355"/>
      <c r="CQ167" s="355"/>
      <c r="CR167" s="355"/>
      <c r="CS167" s="355"/>
      <c r="CT167" s="355"/>
      <c r="CU167" s="355"/>
      <c r="CV167" s="355"/>
      <c r="CW167" s="355"/>
      <c r="CX167" s="355"/>
      <c r="CY167" s="355"/>
      <c r="CZ167" s="355"/>
      <c r="DA167" s="355"/>
      <c r="DB167" s="355"/>
      <c r="DC167" s="355"/>
      <c r="DD167" s="355"/>
      <c r="DE167" s="355"/>
      <c r="DF167" s="355"/>
      <c r="DG167" s="355"/>
      <c r="DH167" s="355"/>
      <c r="DI167" s="355"/>
      <c r="DJ167" s="355"/>
      <c r="DK167" s="355"/>
      <c r="DL167" s="355"/>
      <c r="DM167" s="355"/>
      <c r="DN167" s="355"/>
      <c r="DO167" s="355"/>
      <c r="DP167" s="355"/>
      <c r="DQ167" s="355"/>
      <c r="DR167" s="355"/>
      <c r="DS167" s="355"/>
      <c r="DT167" s="355"/>
      <c r="DU167" s="355"/>
      <c r="DV167" s="355"/>
      <c r="DW167" s="355"/>
      <c r="DX167" s="355"/>
      <c r="DY167" s="355"/>
      <c r="DZ167" s="355"/>
      <c r="EA167" s="355"/>
      <c r="EB167" s="355"/>
      <c r="EC167" s="355"/>
      <c r="ED167" s="355"/>
      <c r="EE167" s="355"/>
      <c r="EF167" s="355"/>
      <c r="EG167" s="355"/>
      <c r="EH167" s="355"/>
      <c r="EI167" s="355"/>
      <c r="EJ167" s="355"/>
      <c r="EK167" s="355"/>
      <c r="EL167" s="355"/>
      <c r="EM167" s="355"/>
      <c r="EN167" s="355"/>
      <c r="EO167" s="355"/>
      <c r="EP167" s="355"/>
      <c r="EQ167" s="355"/>
      <c r="ER167" s="355"/>
      <c r="ES167" s="355"/>
      <c r="ET167" s="355"/>
      <c r="EU167" s="355"/>
      <c r="EV167" s="355"/>
      <c r="EW167" s="355"/>
      <c r="EX167" s="355"/>
      <c r="EY167" s="355"/>
      <c r="EZ167" s="355"/>
      <c r="FA167" s="355"/>
      <c r="FB167" s="355"/>
      <c r="FC167" s="355"/>
      <c r="FD167" s="355"/>
      <c r="FE167" s="355"/>
      <c r="FF167" s="355"/>
      <c r="FG167" s="355"/>
      <c r="FH167" s="355"/>
      <c r="FI167" s="355"/>
      <c r="FJ167" s="355"/>
      <c r="FK167" s="355"/>
      <c r="FL167" s="355"/>
      <c r="FM167" s="355"/>
      <c r="FN167" s="355"/>
      <c r="FO167" s="355"/>
      <c r="FP167" s="355"/>
      <c r="FQ167" s="355"/>
      <c r="FR167" s="355"/>
      <c r="FS167" s="355"/>
      <c r="FT167" s="355"/>
      <c r="FU167" s="355"/>
      <c r="FV167" s="355"/>
      <c r="FW167" s="355"/>
      <c r="FX167" s="355"/>
      <c r="FY167" s="355"/>
      <c r="FZ167" s="355"/>
      <c r="GA167" s="355"/>
      <c r="GB167" s="355"/>
      <c r="GC167" s="355"/>
      <c r="GD167" s="355"/>
      <c r="GE167" s="355"/>
      <c r="GF167" s="355"/>
      <c r="GG167" s="355"/>
      <c r="GH167" s="355"/>
      <c r="GI167" s="355"/>
      <c r="GJ167" s="355"/>
      <c r="GK167" s="355"/>
      <c r="GL167" s="355"/>
      <c r="GM167" s="355"/>
      <c r="GN167" s="355"/>
      <c r="GO167" s="355"/>
      <c r="GP167" s="355"/>
      <c r="GQ167" s="355"/>
      <c r="GR167" s="355"/>
      <c r="GS167" s="355"/>
      <c r="GT167" s="355"/>
      <c r="GU167" s="355"/>
      <c r="GV167" s="355"/>
      <c r="GW167" s="355"/>
      <c r="GX167" s="355"/>
      <c r="GY167" s="355"/>
      <c r="GZ167" s="355"/>
      <c r="HA167" s="355"/>
      <c r="HB167" s="355"/>
      <c r="HC167" s="355"/>
      <c r="HD167" s="355"/>
      <c r="HE167" s="355"/>
      <c r="HF167" s="355"/>
      <c r="HG167" s="355"/>
      <c r="HH167" s="355"/>
      <c r="HI167" s="355"/>
      <c r="HJ167" s="355"/>
      <c r="HK167" s="355"/>
      <c r="HL167" s="355"/>
      <c r="HM167" s="355"/>
      <c r="HN167" s="355"/>
      <c r="HO167" s="355"/>
      <c r="HP167" s="355"/>
      <c r="HQ167" s="355"/>
      <c r="HR167" s="355"/>
      <c r="HS167" s="355"/>
      <c r="HT167" s="355"/>
      <c r="HU167" s="355"/>
      <c r="HV167" s="355"/>
      <c r="HW167" s="355"/>
      <c r="HX167" s="355"/>
      <c r="HY167" s="355"/>
      <c r="HZ167" s="355"/>
      <c r="IA167" s="355"/>
      <c r="IB167" s="355"/>
      <c r="IC167" s="355"/>
      <c r="ID167" s="355"/>
      <c r="IE167" s="355"/>
      <c r="IF167" s="355"/>
      <c r="IG167" s="355"/>
      <c r="IH167" s="355"/>
      <c r="II167" s="355"/>
      <c r="IJ167" s="355"/>
      <c r="IK167" s="355"/>
      <c r="IL167" s="355"/>
      <c r="IM167" s="355"/>
      <c r="IN167" s="355"/>
      <c r="IO167" s="355"/>
      <c r="IP167" s="355"/>
      <c r="IQ167" s="355"/>
      <c r="IR167" s="355"/>
      <c r="IS167" s="355"/>
      <c r="IT167" s="355"/>
      <c r="IU167" s="355"/>
      <c r="IV167" s="355"/>
      <c r="IW167" s="355"/>
      <c r="IX167" s="355"/>
      <c r="IY167" s="355"/>
      <c r="IZ167" s="355"/>
      <c r="JA167" s="355"/>
      <c r="JB167" s="355"/>
      <c r="JC167" s="355"/>
      <c r="JD167" s="355"/>
      <c r="JE167" s="355"/>
      <c r="JF167" s="355"/>
      <c r="JG167" s="355"/>
      <c r="JH167" s="355"/>
      <c r="JI167" s="355"/>
      <c r="JJ167" s="355"/>
    </row>
    <row r="168" spans="3:270">
      <c r="C168" s="355"/>
      <c r="D168" s="355"/>
      <c r="E168" s="355"/>
      <c r="F168" s="355"/>
      <c r="G168" s="355"/>
      <c r="H168" s="355"/>
      <c r="I168" s="355"/>
      <c r="J168" s="355"/>
      <c r="K168" s="355"/>
      <c r="L168" s="355"/>
      <c r="M168" s="355"/>
      <c r="N168" s="355"/>
      <c r="O168" s="355"/>
      <c r="P168" s="355"/>
      <c r="Q168" s="355"/>
      <c r="R168" s="355"/>
      <c r="S168" s="355"/>
      <c r="T168" s="355"/>
      <c r="U168" s="355"/>
      <c r="V168" s="355"/>
      <c r="W168" s="355"/>
      <c r="X168" s="355"/>
      <c r="Y168" s="355"/>
      <c r="Z168" s="355"/>
      <c r="AA168" s="355"/>
      <c r="AB168" s="355"/>
      <c r="AC168" s="355"/>
      <c r="AD168" s="355"/>
      <c r="AE168" s="355"/>
      <c r="AF168" s="355"/>
      <c r="AG168" s="355"/>
      <c r="AH168" s="355"/>
      <c r="AI168" s="355"/>
      <c r="AJ168" s="355"/>
      <c r="AK168" s="355"/>
      <c r="AL168" s="355"/>
      <c r="AM168" s="355"/>
      <c r="AN168" s="355"/>
      <c r="AO168" s="355"/>
      <c r="AP168" s="355"/>
      <c r="AQ168" s="355"/>
      <c r="AR168" s="355"/>
      <c r="AS168" s="355"/>
      <c r="AT168" s="355"/>
      <c r="AU168" s="355"/>
      <c r="AV168" s="355"/>
      <c r="AW168" s="355"/>
      <c r="AX168" s="355"/>
      <c r="AY168" s="355"/>
      <c r="AZ168" s="355"/>
      <c r="BA168" s="355"/>
      <c r="BB168" s="355"/>
      <c r="BC168" s="355"/>
      <c r="BD168" s="355"/>
      <c r="BE168" s="355"/>
      <c r="BF168" s="355"/>
      <c r="BG168" s="355"/>
      <c r="BH168" s="355"/>
      <c r="BI168" s="355"/>
      <c r="BJ168" s="355"/>
      <c r="BK168" s="355"/>
      <c r="BL168" s="355"/>
      <c r="BM168" s="355"/>
      <c r="BN168" s="355"/>
      <c r="BO168" s="355"/>
      <c r="BP168" s="355"/>
      <c r="BQ168" s="355"/>
      <c r="BR168" s="355"/>
      <c r="BS168" s="355"/>
      <c r="BT168" s="355"/>
      <c r="BU168" s="355"/>
      <c r="BV168" s="355"/>
      <c r="BW168" s="355"/>
      <c r="BX168" s="355"/>
      <c r="BY168" s="355"/>
      <c r="BZ168" s="355"/>
      <c r="CA168" s="355"/>
      <c r="CB168" s="355"/>
      <c r="CC168" s="355"/>
      <c r="CD168" s="355"/>
      <c r="CE168" s="355"/>
      <c r="CF168" s="355"/>
      <c r="CG168" s="355"/>
      <c r="CH168" s="355"/>
      <c r="CI168" s="355"/>
      <c r="CJ168" s="355"/>
      <c r="CK168" s="355"/>
      <c r="CL168" s="355"/>
      <c r="CM168" s="355"/>
      <c r="CN168" s="355"/>
      <c r="CO168" s="355"/>
      <c r="CP168" s="355"/>
      <c r="CQ168" s="355"/>
      <c r="CR168" s="355"/>
      <c r="CS168" s="355"/>
      <c r="CT168" s="355"/>
      <c r="CU168" s="355"/>
      <c r="CV168" s="355"/>
      <c r="CW168" s="355"/>
      <c r="CX168" s="355"/>
      <c r="CY168" s="355"/>
      <c r="CZ168" s="355"/>
      <c r="DA168" s="355"/>
      <c r="DB168" s="355"/>
      <c r="DC168" s="355"/>
      <c r="DD168" s="355"/>
      <c r="DE168" s="355"/>
      <c r="DF168" s="355"/>
      <c r="DG168" s="355"/>
      <c r="DH168" s="355"/>
      <c r="DI168" s="355"/>
      <c r="DJ168" s="355"/>
      <c r="DK168" s="355"/>
      <c r="DL168" s="355"/>
      <c r="DM168" s="355"/>
      <c r="DN168" s="355"/>
      <c r="DO168" s="355"/>
      <c r="DP168" s="355"/>
      <c r="DQ168" s="355"/>
      <c r="DR168" s="355"/>
      <c r="DS168" s="355"/>
      <c r="DT168" s="355"/>
      <c r="DU168" s="355"/>
      <c r="DV168" s="355"/>
      <c r="DW168" s="355"/>
      <c r="DX168" s="355"/>
      <c r="DY168" s="355"/>
      <c r="DZ168" s="355"/>
      <c r="EA168" s="355"/>
      <c r="EB168" s="355"/>
      <c r="EC168" s="355"/>
      <c r="ED168" s="355"/>
      <c r="EE168" s="355"/>
      <c r="EF168" s="355"/>
      <c r="EG168" s="355"/>
      <c r="EH168" s="355"/>
      <c r="EI168" s="355"/>
      <c r="EJ168" s="355"/>
      <c r="EK168" s="355"/>
      <c r="EL168" s="355"/>
      <c r="EM168" s="355"/>
      <c r="EN168" s="355"/>
      <c r="EO168" s="355"/>
      <c r="EP168" s="355"/>
      <c r="EQ168" s="355"/>
      <c r="ER168" s="355"/>
      <c r="ES168" s="355"/>
      <c r="ET168" s="355"/>
      <c r="EU168" s="355"/>
      <c r="EV168" s="355"/>
      <c r="EW168" s="355"/>
      <c r="EX168" s="355"/>
      <c r="EY168" s="355"/>
      <c r="EZ168" s="355"/>
      <c r="FA168" s="355"/>
      <c r="FB168" s="355"/>
      <c r="FC168" s="355"/>
      <c r="FD168" s="355"/>
      <c r="FE168" s="355"/>
      <c r="FF168" s="355"/>
      <c r="FG168" s="355"/>
      <c r="FH168" s="355"/>
      <c r="FI168" s="355"/>
      <c r="FJ168" s="355"/>
      <c r="FK168" s="355"/>
      <c r="FL168" s="355"/>
      <c r="FM168" s="355"/>
      <c r="FN168" s="355"/>
      <c r="FO168" s="355"/>
      <c r="FP168" s="355"/>
      <c r="FQ168" s="355"/>
      <c r="FR168" s="355"/>
      <c r="FS168" s="355"/>
      <c r="FT168" s="355"/>
      <c r="FU168" s="355"/>
      <c r="FV168" s="355"/>
      <c r="FW168" s="355"/>
      <c r="FX168" s="355"/>
      <c r="FY168" s="355"/>
      <c r="FZ168" s="355"/>
      <c r="GA168" s="355"/>
      <c r="GB168" s="355"/>
      <c r="GC168" s="355"/>
      <c r="GD168" s="355"/>
      <c r="GE168" s="355"/>
      <c r="GF168" s="355"/>
      <c r="GG168" s="355"/>
      <c r="GH168" s="355"/>
      <c r="GI168" s="355"/>
      <c r="GJ168" s="355"/>
      <c r="GK168" s="355"/>
      <c r="GL168" s="355"/>
      <c r="GM168" s="355"/>
      <c r="GN168" s="355"/>
      <c r="GO168" s="355"/>
      <c r="GP168" s="355"/>
      <c r="GQ168" s="355"/>
      <c r="GR168" s="355"/>
      <c r="GS168" s="355"/>
      <c r="GT168" s="355"/>
      <c r="GU168" s="355"/>
      <c r="GV168" s="355"/>
      <c r="GW168" s="355"/>
      <c r="GX168" s="355"/>
      <c r="GY168" s="355"/>
      <c r="GZ168" s="355"/>
      <c r="HA168" s="355"/>
      <c r="HB168" s="355"/>
      <c r="HC168" s="355"/>
      <c r="HD168" s="355"/>
      <c r="HE168" s="355"/>
      <c r="HF168" s="355"/>
      <c r="HG168" s="355"/>
      <c r="HH168" s="355"/>
      <c r="HI168" s="355"/>
      <c r="HJ168" s="355"/>
      <c r="HK168" s="355"/>
      <c r="HL168" s="355"/>
      <c r="HM168" s="355"/>
      <c r="HN168" s="355"/>
      <c r="HO168" s="355"/>
      <c r="HP168" s="355"/>
      <c r="HQ168" s="355"/>
      <c r="HR168" s="355"/>
      <c r="HS168" s="355"/>
      <c r="HT168" s="355"/>
      <c r="HU168" s="355"/>
      <c r="HV168" s="355"/>
      <c r="HW168" s="355"/>
      <c r="HX168" s="355"/>
      <c r="HY168" s="355"/>
      <c r="HZ168" s="355"/>
      <c r="IA168" s="355"/>
      <c r="IB168" s="355"/>
      <c r="IC168" s="355"/>
      <c r="ID168" s="355"/>
      <c r="IE168" s="355"/>
      <c r="IF168" s="355"/>
      <c r="IG168" s="355"/>
      <c r="IH168" s="355"/>
      <c r="II168" s="355"/>
      <c r="IJ168" s="355"/>
      <c r="IK168" s="355"/>
      <c r="IL168" s="355"/>
      <c r="IM168" s="355"/>
      <c r="IN168" s="355"/>
      <c r="IO168" s="355"/>
      <c r="IP168" s="355"/>
      <c r="IQ168" s="355"/>
      <c r="IR168" s="355"/>
      <c r="IS168" s="355"/>
      <c r="IT168" s="355"/>
      <c r="IU168" s="355"/>
      <c r="IV168" s="355"/>
      <c r="IW168" s="355"/>
      <c r="IX168" s="355"/>
      <c r="IY168" s="355"/>
      <c r="IZ168" s="355"/>
      <c r="JA168" s="355"/>
      <c r="JB168" s="355"/>
      <c r="JC168" s="355"/>
      <c r="JD168" s="355"/>
      <c r="JE168" s="355"/>
      <c r="JF168" s="355"/>
      <c r="JG168" s="355"/>
      <c r="JH168" s="355"/>
      <c r="JI168" s="355"/>
      <c r="JJ168" s="355"/>
    </row>
    <row r="169" spans="3:270">
      <c r="C169" s="355"/>
      <c r="D169" s="355"/>
      <c r="E169" s="355"/>
      <c r="F169" s="355"/>
      <c r="G169" s="355"/>
      <c r="H169" s="355"/>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5"/>
      <c r="AL169" s="355"/>
      <c r="AM169" s="355"/>
      <c r="AN169" s="355"/>
      <c r="AO169" s="355"/>
      <c r="AP169" s="355"/>
      <c r="AQ169" s="355"/>
      <c r="AR169" s="355"/>
      <c r="AS169" s="355"/>
      <c r="AT169" s="355"/>
      <c r="AU169" s="355"/>
      <c r="AV169" s="355"/>
      <c r="AW169" s="355"/>
      <c r="AX169" s="355"/>
      <c r="AY169" s="355"/>
      <c r="AZ169" s="355"/>
      <c r="BA169" s="355"/>
      <c r="BB169" s="355"/>
      <c r="BC169" s="355"/>
      <c r="BD169" s="355"/>
      <c r="BE169" s="355"/>
      <c r="BF169" s="355"/>
      <c r="BG169" s="355"/>
      <c r="BH169" s="355"/>
      <c r="BI169" s="355"/>
      <c r="BJ169" s="355"/>
      <c r="BK169" s="355"/>
      <c r="BL169" s="355"/>
      <c r="BM169" s="355"/>
      <c r="BN169" s="355"/>
      <c r="BO169" s="355"/>
      <c r="BP169" s="355"/>
      <c r="BQ169" s="355"/>
      <c r="BR169" s="355"/>
      <c r="BS169" s="355"/>
      <c r="BT169" s="355"/>
      <c r="BU169" s="355"/>
      <c r="BV169" s="355"/>
      <c r="BW169" s="355"/>
      <c r="BX169" s="355"/>
      <c r="BY169" s="355"/>
      <c r="BZ169" s="355"/>
      <c r="CA169" s="355"/>
      <c r="CB169" s="355"/>
      <c r="CC169" s="355"/>
      <c r="CD169" s="355"/>
      <c r="CE169" s="355"/>
      <c r="CF169" s="355"/>
      <c r="CG169" s="355"/>
      <c r="CH169" s="355"/>
      <c r="CI169" s="355"/>
      <c r="CJ169" s="355"/>
      <c r="CK169" s="355"/>
      <c r="CL169" s="355"/>
      <c r="CM169" s="355"/>
      <c r="CN169" s="355"/>
      <c r="CO169" s="355"/>
      <c r="CP169" s="355"/>
      <c r="CQ169" s="355"/>
      <c r="CR169" s="355"/>
      <c r="CS169" s="355"/>
      <c r="CT169" s="355"/>
      <c r="CU169" s="355"/>
      <c r="CV169" s="355"/>
      <c r="CW169" s="355"/>
      <c r="CX169" s="355"/>
      <c r="CY169" s="355"/>
      <c r="CZ169" s="355"/>
      <c r="DA169" s="355"/>
      <c r="DB169" s="355"/>
      <c r="DC169" s="355"/>
      <c r="DD169" s="355"/>
      <c r="DE169" s="355"/>
      <c r="DF169" s="355"/>
      <c r="DG169" s="355"/>
      <c r="DH169" s="355"/>
      <c r="DI169" s="355"/>
      <c r="DJ169" s="355"/>
      <c r="DK169" s="355"/>
      <c r="DL169" s="355"/>
      <c r="DM169" s="355"/>
      <c r="DN169" s="355"/>
      <c r="DO169" s="355"/>
      <c r="DP169" s="355"/>
      <c r="DQ169" s="355"/>
      <c r="DR169" s="355"/>
      <c r="DS169" s="355"/>
      <c r="DT169" s="355"/>
      <c r="DU169" s="355"/>
      <c r="DV169" s="355"/>
      <c r="DW169" s="355"/>
      <c r="DX169" s="355"/>
      <c r="DY169" s="355"/>
      <c r="DZ169" s="355"/>
      <c r="EA169" s="355"/>
      <c r="EB169" s="355"/>
      <c r="EC169" s="355"/>
      <c r="ED169" s="355"/>
      <c r="EE169" s="355"/>
      <c r="EF169" s="355"/>
      <c r="EG169" s="355"/>
      <c r="EH169" s="355"/>
      <c r="EI169" s="355"/>
      <c r="EJ169" s="355"/>
      <c r="EK169" s="355"/>
      <c r="EL169" s="355"/>
      <c r="EM169" s="355"/>
      <c r="EN169" s="355"/>
      <c r="EO169" s="355"/>
      <c r="EP169" s="355"/>
      <c r="EQ169" s="355"/>
      <c r="ER169" s="355"/>
      <c r="ES169" s="355"/>
      <c r="ET169" s="355"/>
      <c r="EU169" s="355"/>
      <c r="EV169" s="355"/>
      <c r="EW169" s="355"/>
      <c r="EX169" s="355"/>
      <c r="EY169" s="355"/>
      <c r="EZ169" s="355"/>
      <c r="FA169" s="355"/>
      <c r="FB169" s="355"/>
      <c r="FC169" s="355"/>
      <c r="FD169" s="355"/>
      <c r="FE169" s="355"/>
      <c r="FF169" s="355"/>
      <c r="FG169" s="355"/>
      <c r="FH169" s="355"/>
      <c r="FI169" s="355"/>
      <c r="FJ169" s="355"/>
      <c r="FK169" s="355"/>
      <c r="FL169" s="355"/>
      <c r="FM169" s="355"/>
      <c r="FN169" s="355"/>
      <c r="FO169" s="355"/>
      <c r="FP169" s="355"/>
      <c r="FQ169" s="355"/>
      <c r="FR169" s="355"/>
      <c r="FS169" s="355"/>
      <c r="FT169" s="355"/>
      <c r="FU169" s="355"/>
      <c r="FV169" s="355"/>
      <c r="FW169" s="355"/>
      <c r="FX169" s="355"/>
      <c r="FY169" s="355"/>
      <c r="FZ169" s="355"/>
      <c r="GA169" s="355"/>
      <c r="GB169" s="355"/>
      <c r="GC169" s="355"/>
      <c r="GD169" s="355"/>
      <c r="GE169" s="355"/>
      <c r="GF169" s="355"/>
      <c r="GG169" s="355"/>
      <c r="GH169" s="355"/>
      <c r="GI169" s="355"/>
      <c r="GJ169" s="355"/>
      <c r="GK169" s="355"/>
      <c r="GL169" s="355"/>
      <c r="GM169" s="355"/>
      <c r="GN169" s="355"/>
      <c r="GO169" s="355"/>
      <c r="GP169" s="355"/>
      <c r="GQ169" s="355"/>
      <c r="GR169" s="355"/>
      <c r="GS169" s="355"/>
      <c r="GT169" s="355"/>
      <c r="GU169" s="355"/>
      <c r="GV169" s="355"/>
      <c r="GW169" s="355"/>
      <c r="GX169" s="355"/>
      <c r="GY169" s="355"/>
      <c r="GZ169" s="355"/>
      <c r="HA169" s="355"/>
      <c r="HB169" s="355"/>
      <c r="HC169" s="355"/>
      <c r="HD169" s="355"/>
      <c r="HE169" s="355"/>
      <c r="HF169" s="355"/>
      <c r="HG169" s="355"/>
      <c r="HH169" s="355"/>
      <c r="HI169" s="355"/>
      <c r="HJ169" s="355"/>
      <c r="HK169" s="355"/>
      <c r="HL169" s="355"/>
      <c r="HM169" s="355"/>
      <c r="HN169" s="355"/>
      <c r="HO169" s="355"/>
      <c r="HP169" s="355"/>
      <c r="HQ169" s="355"/>
      <c r="HR169" s="355"/>
      <c r="HS169" s="355"/>
      <c r="HT169" s="355"/>
      <c r="HU169" s="355"/>
      <c r="HV169" s="355"/>
      <c r="HW169" s="355"/>
      <c r="HX169" s="355"/>
      <c r="HY169" s="355"/>
      <c r="HZ169" s="355"/>
      <c r="IA169" s="355"/>
      <c r="IB169" s="355"/>
      <c r="IC169" s="355"/>
      <c r="ID169" s="355"/>
      <c r="IE169" s="355"/>
      <c r="IF169" s="355"/>
      <c r="IG169" s="355"/>
      <c r="IH169" s="355"/>
      <c r="II169" s="355"/>
      <c r="IJ169" s="355"/>
      <c r="IK169" s="355"/>
      <c r="IL169" s="355"/>
      <c r="IM169" s="355"/>
      <c r="IN169" s="355"/>
      <c r="IO169" s="355"/>
      <c r="IP169" s="355"/>
      <c r="IQ169" s="355"/>
      <c r="IR169" s="355"/>
      <c r="IS169" s="355"/>
      <c r="IT169" s="355"/>
      <c r="IU169" s="355"/>
      <c r="IV169" s="355"/>
      <c r="IW169" s="355"/>
      <c r="IX169" s="355"/>
      <c r="IY169" s="355"/>
      <c r="IZ169" s="355"/>
      <c r="JA169" s="355"/>
      <c r="JB169" s="355"/>
      <c r="JC169" s="355"/>
      <c r="JD169" s="355"/>
      <c r="JE169" s="355"/>
      <c r="JF169" s="355"/>
      <c r="JG169" s="355"/>
      <c r="JH169" s="355"/>
      <c r="JI169" s="355"/>
      <c r="JJ169" s="355"/>
    </row>
    <row r="170" spans="3:270">
      <c r="C170" s="355"/>
      <c r="D170" s="355"/>
      <c r="E170" s="355"/>
      <c r="F170" s="355"/>
      <c r="G170" s="355"/>
      <c r="H170" s="355"/>
      <c r="I170" s="355"/>
      <c r="J170" s="355"/>
      <c r="K170" s="355"/>
      <c r="L170" s="355"/>
      <c r="M170" s="355"/>
      <c r="N170" s="355"/>
      <c r="O170" s="355"/>
      <c r="P170" s="355"/>
      <c r="Q170" s="355"/>
      <c r="R170" s="355"/>
      <c r="S170" s="355"/>
      <c r="T170" s="355"/>
      <c r="U170" s="355"/>
      <c r="V170" s="355"/>
      <c r="W170" s="355"/>
      <c r="X170" s="355"/>
      <c r="Y170" s="355"/>
      <c r="Z170" s="355"/>
      <c r="AA170" s="355"/>
      <c r="AB170" s="355"/>
      <c r="AC170" s="355"/>
      <c r="AD170" s="355"/>
      <c r="AE170" s="355"/>
      <c r="AF170" s="355"/>
      <c r="AG170" s="355"/>
      <c r="AH170" s="355"/>
      <c r="AI170" s="355"/>
      <c r="AJ170" s="355"/>
      <c r="AK170" s="355"/>
      <c r="AL170" s="355"/>
      <c r="AM170" s="355"/>
      <c r="AN170" s="355"/>
      <c r="AO170" s="355"/>
      <c r="AP170" s="355"/>
      <c r="AQ170" s="355"/>
      <c r="AR170" s="355"/>
      <c r="AS170" s="355"/>
      <c r="AT170" s="355"/>
      <c r="AU170" s="355"/>
      <c r="AV170" s="355"/>
      <c r="AW170" s="355"/>
      <c r="AX170" s="355"/>
      <c r="AY170" s="355"/>
      <c r="AZ170" s="355"/>
      <c r="BA170" s="355"/>
      <c r="BB170" s="355"/>
      <c r="BC170" s="355"/>
      <c r="BD170" s="355"/>
      <c r="BE170" s="355"/>
      <c r="BF170" s="355"/>
      <c r="BG170" s="355"/>
      <c r="BH170" s="355"/>
      <c r="BI170" s="355"/>
      <c r="BJ170" s="355"/>
      <c r="BK170" s="355"/>
      <c r="BL170" s="355"/>
      <c r="BM170" s="355"/>
      <c r="BN170" s="355"/>
      <c r="BO170" s="355"/>
      <c r="BP170" s="355"/>
      <c r="BQ170" s="355"/>
      <c r="BR170" s="355"/>
      <c r="BS170" s="355"/>
      <c r="BT170" s="355"/>
      <c r="BU170" s="355"/>
      <c r="BV170" s="355"/>
      <c r="BW170" s="355"/>
      <c r="BX170" s="355"/>
      <c r="BY170" s="355"/>
      <c r="BZ170" s="355"/>
      <c r="CA170" s="355"/>
      <c r="CB170" s="355"/>
      <c r="CC170" s="355"/>
      <c r="CD170" s="355"/>
      <c r="CE170" s="355"/>
      <c r="CF170" s="355"/>
      <c r="CG170" s="355"/>
      <c r="CH170" s="355"/>
      <c r="CI170" s="355"/>
      <c r="CJ170" s="355"/>
      <c r="CK170" s="355"/>
      <c r="CL170" s="355"/>
      <c r="CM170" s="355"/>
      <c r="CN170" s="355"/>
      <c r="CO170" s="355"/>
      <c r="CP170" s="355"/>
      <c r="CQ170" s="355"/>
      <c r="CR170" s="355"/>
      <c r="CS170" s="355"/>
      <c r="CT170" s="355"/>
      <c r="CU170" s="355"/>
      <c r="CV170" s="355"/>
      <c r="CW170" s="355"/>
      <c r="CX170" s="355"/>
      <c r="CY170" s="355"/>
      <c r="CZ170" s="355"/>
      <c r="DA170" s="355"/>
      <c r="DB170" s="355"/>
      <c r="DC170" s="355"/>
      <c r="DD170" s="355"/>
      <c r="DE170" s="355"/>
      <c r="DF170" s="355"/>
      <c r="DG170" s="355"/>
      <c r="DH170" s="355"/>
      <c r="DI170" s="355"/>
      <c r="DJ170" s="355"/>
      <c r="DK170" s="355"/>
      <c r="DL170" s="355"/>
      <c r="DM170" s="355"/>
      <c r="DN170" s="355"/>
      <c r="DO170" s="355"/>
      <c r="DP170" s="355"/>
      <c r="DQ170" s="355"/>
      <c r="DR170" s="355"/>
      <c r="DS170" s="355"/>
      <c r="DT170" s="355"/>
      <c r="DU170" s="355"/>
      <c r="DV170" s="355"/>
      <c r="DW170" s="355"/>
      <c r="DX170" s="355"/>
      <c r="DY170" s="355"/>
      <c r="DZ170" s="355"/>
      <c r="EA170" s="355"/>
      <c r="EB170" s="355"/>
      <c r="EC170" s="355"/>
      <c r="ED170" s="355"/>
      <c r="EE170" s="355"/>
      <c r="EF170" s="355"/>
      <c r="EG170" s="355"/>
      <c r="EH170" s="355"/>
      <c r="EI170" s="355"/>
      <c r="EJ170" s="355"/>
      <c r="EK170" s="355"/>
      <c r="EL170" s="355"/>
      <c r="EM170" s="355"/>
      <c r="EN170" s="355"/>
      <c r="EO170" s="355"/>
      <c r="EP170" s="355"/>
      <c r="EQ170" s="355"/>
      <c r="ER170" s="355"/>
      <c r="ES170" s="355"/>
      <c r="ET170" s="355"/>
      <c r="EU170" s="355"/>
      <c r="EV170" s="355"/>
      <c r="EW170" s="355"/>
      <c r="EX170" s="355"/>
      <c r="EY170" s="355"/>
      <c r="EZ170" s="355"/>
      <c r="FA170" s="355"/>
      <c r="FB170" s="355"/>
      <c r="FC170" s="355"/>
      <c r="FD170" s="355"/>
      <c r="FE170" s="355"/>
      <c r="FF170" s="355"/>
      <c r="FG170" s="355"/>
      <c r="FH170" s="355"/>
      <c r="FI170" s="355"/>
      <c r="FJ170" s="355"/>
      <c r="FK170" s="355"/>
      <c r="FL170" s="355"/>
      <c r="FM170" s="355"/>
      <c r="FN170" s="355"/>
      <c r="FO170" s="355"/>
      <c r="FP170" s="355"/>
      <c r="FQ170" s="355"/>
      <c r="FR170" s="355"/>
      <c r="FS170" s="355"/>
      <c r="FT170" s="355"/>
      <c r="FU170" s="355"/>
      <c r="FV170" s="355"/>
      <c r="FW170" s="355"/>
      <c r="FX170" s="355"/>
      <c r="FY170" s="355"/>
      <c r="FZ170" s="355"/>
      <c r="GA170" s="355"/>
      <c r="GB170" s="355"/>
      <c r="GC170" s="355"/>
      <c r="GD170" s="355"/>
      <c r="GE170" s="355"/>
      <c r="GF170" s="355"/>
      <c r="GG170" s="355"/>
      <c r="GH170" s="355"/>
      <c r="GI170" s="355"/>
      <c r="GJ170" s="355"/>
      <c r="GK170" s="355"/>
      <c r="GL170" s="355"/>
      <c r="GM170" s="355"/>
      <c r="GN170" s="355"/>
      <c r="GO170" s="355"/>
      <c r="GP170" s="355"/>
      <c r="GQ170" s="355"/>
      <c r="GR170" s="355"/>
      <c r="GS170" s="355"/>
      <c r="GT170" s="355"/>
      <c r="GU170" s="355"/>
      <c r="GV170" s="355"/>
      <c r="GW170" s="355"/>
      <c r="GX170" s="355"/>
      <c r="GY170" s="355"/>
      <c r="GZ170" s="355"/>
      <c r="HA170" s="355"/>
      <c r="HB170" s="355"/>
      <c r="HC170" s="355"/>
      <c r="HD170" s="355"/>
      <c r="HE170" s="355"/>
      <c r="HF170" s="355"/>
      <c r="HG170" s="355"/>
      <c r="HH170" s="355"/>
      <c r="HI170" s="355"/>
      <c r="HJ170" s="355"/>
      <c r="HK170" s="355"/>
      <c r="HL170" s="355"/>
      <c r="HM170" s="355"/>
      <c r="HN170" s="355"/>
      <c r="HO170" s="355"/>
      <c r="HP170" s="355"/>
      <c r="HQ170" s="355"/>
      <c r="HR170" s="355"/>
      <c r="HS170" s="355"/>
      <c r="HT170" s="355"/>
      <c r="HU170" s="355"/>
      <c r="HV170" s="355"/>
      <c r="HW170" s="355"/>
      <c r="HX170" s="355"/>
      <c r="HY170" s="355"/>
      <c r="HZ170" s="355"/>
      <c r="IA170" s="355"/>
      <c r="IB170" s="355"/>
      <c r="IC170" s="355"/>
      <c r="ID170" s="355"/>
      <c r="IE170" s="355"/>
      <c r="IF170" s="355"/>
      <c r="IG170" s="355"/>
      <c r="IH170" s="355"/>
      <c r="II170" s="355"/>
      <c r="IJ170" s="355"/>
      <c r="IK170" s="355"/>
      <c r="IL170" s="355"/>
      <c r="IM170" s="355"/>
      <c r="IN170" s="355"/>
      <c r="IO170" s="355"/>
      <c r="IP170" s="355"/>
      <c r="IQ170" s="355"/>
      <c r="IR170" s="355"/>
      <c r="IS170" s="355"/>
      <c r="IT170" s="355"/>
      <c r="IU170" s="355"/>
      <c r="IV170" s="355"/>
      <c r="IW170" s="355"/>
      <c r="IX170" s="355"/>
      <c r="IY170" s="355"/>
      <c r="IZ170" s="355"/>
      <c r="JA170" s="355"/>
      <c r="JB170" s="355"/>
      <c r="JC170" s="355"/>
      <c r="JD170" s="355"/>
      <c r="JE170" s="355"/>
      <c r="JF170" s="355"/>
      <c r="JG170" s="355"/>
      <c r="JH170" s="355"/>
      <c r="JI170" s="355"/>
      <c r="JJ170" s="355"/>
    </row>
    <row r="171" spans="3:270">
      <c r="C171" s="355"/>
      <c r="D171" s="355"/>
      <c r="E171" s="355"/>
      <c r="F171" s="355"/>
      <c r="G171" s="355"/>
      <c r="H171" s="355"/>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355"/>
      <c r="AR171" s="355"/>
      <c r="AS171" s="355"/>
      <c r="AT171" s="355"/>
      <c r="AU171" s="355"/>
      <c r="AV171" s="355"/>
      <c r="AW171" s="355"/>
      <c r="AX171" s="355"/>
      <c r="AY171" s="355"/>
      <c r="AZ171" s="355"/>
      <c r="BA171" s="355"/>
      <c r="BB171" s="355"/>
      <c r="BC171" s="355"/>
      <c r="BD171" s="355"/>
      <c r="BE171" s="355"/>
      <c r="BF171" s="355"/>
      <c r="BG171" s="355"/>
      <c r="BH171" s="355"/>
      <c r="BI171" s="355"/>
      <c r="BJ171" s="355"/>
      <c r="BK171" s="355"/>
      <c r="BL171" s="355"/>
      <c r="BM171" s="355"/>
      <c r="BN171" s="355"/>
      <c r="BO171" s="355"/>
      <c r="BP171" s="355"/>
      <c r="BQ171" s="355"/>
      <c r="BR171" s="355"/>
      <c r="BS171" s="355"/>
      <c r="BT171" s="355"/>
      <c r="BU171" s="355"/>
      <c r="BV171" s="355"/>
      <c r="BW171" s="355"/>
      <c r="BX171" s="355"/>
      <c r="BY171" s="355"/>
      <c r="BZ171" s="355"/>
      <c r="CA171" s="355"/>
      <c r="CB171" s="355"/>
      <c r="CC171" s="355"/>
      <c r="CD171" s="355"/>
      <c r="CE171" s="355"/>
      <c r="CF171" s="355"/>
      <c r="CG171" s="355"/>
      <c r="CH171" s="355"/>
      <c r="CI171" s="355"/>
      <c r="CJ171" s="355"/>
      <c r="CK171" s="355"/>
      <c r="CL171" s="355"/>
      <c r="CM171" s="355"/>
      <c r="CN171" s="355"/>
      <c r="CO171" s="355"/>
      <c r="CP171" s="355"/>
      <c r="CQ171" s="355"/>
      <c r="CR171" s="355"/>
      <c r="CS171" s="355"/>
      <c r="CT171" s="355"/>
      <c r="CU171" s="355"/>
      <c r="CV171" s="355"/>
      <c r="CW171" s="355"/>
      <c r="CX171" s="355"/>
      <c r="CY171" s="355"/>
      <c r="CZ171" s="355"/>
      <c r="DA171" s="355"/>
      <c r="DB171" s="355"/>
      <c r="DC171" s="355"/>
      <c r="DD171" s="355"/>
      <c r="DE171" s="355"/>
      <c r="DF171" s="355"/>
      <c r="DG171" s="355"/>
      <c r="DH171" s="355"/>
      <c r="DI171" s="355"/>
      <c r="DJ171" s="355"/>
      <c r="DK171" s="355"/>
      <c r="DL171" s="355"/>
      <c r="DM171" s="355"/>
      <c r="DN171" s="355"/>
      <c r="DO171" s="355"/>
      <c r="DP171" s="355"/>
      <c r="DQ171" s="355"/>
      <c r="DR171" s="355"/>
      <c r="DS171" s="355"/>
      <c r="DT171" s="355"/>
      <c r="DU171" s="355"/>
      <c r="DV171" s="355"/>
      <c r="DW171" s="355"/>
      <c r="DX171" s="355"/>
      <c r="DY171" s="355"/>
      <c r="DZ171" s="355"/>
      <c r="EA171" s="355"/>
      <c r="EB171" s="355"/>
      <c r="EC171" s="355"/>
      <c r="ED171" s="355"/>
      <c r="EE171" s="355"/>
      <c r="EF171" s="355"/>
      <c r="EG171" s="355"/>
      <c r="EH171" s="355"/>
      <c r="EI171" s="355"/>
      <c r="EJ171" s="355"/>
      <c r="EK171" s="355"/>
      <c r="EL171" s="355"/>
      <c r="EM171" s="355"/>
      <c r="EN171" s="355"/>
      <c r="EO171" s="355"/>
      <c r="EP171" s="355"/>
      <c r="EQ171" s="355"/>
      <c r="ER171" s="355"/>
      <c r="ES171" s="355"/>
      <c r="ET171" s="355"/>
      <c r="EU171" s="355"/>
      <c r="EV171" s="355"/>
      <c r="EW171" s="355"/>
      <c r="EX171" s="355"/>
      <c r="EY171" s="355"/>
      <c r="EZ171" s="355"/>
      <c r="FA171" s="355"/>
      <c r="FB171" s="355"/>
      <c r="FC171" s="355"/>
      <c r="FD171" s="355"/>
      <c r="FE171" s="355"/>
      <c r="FF171" s="355"/>
      <c r="FG171" s="355"/>
      <c r="FH171" s="355"/>
      <c r="FI171" s="355"/>
      <c r="FJ171" s="355"/>
      <c r="FK171" s="355"/>
      <c r="FL171" s="355"/>
      <c r="FM171" s="355"/>
      <c r="FN171" s="355"/>
      <c r="FO171" s="355"/>
      <c r="FP171" s="355"/>
      <c r="FQ171" s="355"/>
      <c r="FR171" s="355"/>
      <c r="FS171" s="355"/>
      <c r="FT171" s="355"/>
      <c r="FU171" s="355"/>
      <c r="FV171" s="355"/>
      <c r="FW171" s="355"/>
      <c r="FX171" s="355"/>
      <c r="FY171" s="355"/>
      <c r="FZ171" s="355"/>
      <c r="GA171" s="355"/>
      <c r="GB171" s="355"/>
      <c r="GC171" s="355"/>
      <c r="GD171" s="355"/>
      <c r="GE171" s="355"/>
      <c r="GF171" s="355"/>
      <c r="GG171" s="355"/>
      <c r="GH171" s="355"/>
      <c r="GI171" s="355"/>
      <c r="GJ171" s="355"/>
      <c r="GK171" s="355"/>
      <c r="GL171" s="355"/>
      <c r="GM171" s="355"/>
      <c r="GN171" s="355"/>
      <c r="GO171" s="355"/>
      <c r="GP171" s="355"/>
      <c r="GQ171" s="355"/>
      <c r="GR171" s="355"/>
      <c r="GS171" s="355"/>
      <c r="GT171" s="355"/>
      <c r="GU171" s="355"/>
      <c r="GV171" s="355"/>
      <c r="GW171" s="355"/>
      <c r="GX171" s="355"/>
      <c r="GY171" s="355"/>
      <c r="GZ171" s="355"/>
      <c r="HA171" s="355"/>
      <c r="HB171" s="355"/>
      <c r="HC171" s="355"/>
      <c r="HD171" s="355"/>
      <c r="HE171" s="355"/>
      <c r="HF171" s="355"/>
      <c r="HG171" s="355"/>
      <c r="HH171" s="355"/>
      <c r="HI171" s="355"/>
      <c r="HJ171" s="355"/>
      <c r="HK171" s="355"/>
      <c r="HL171" s="355"/>
      <c r="HM171" s="355"/>
      <c r="HN171" s="355"/>
      <c r="HO171" s="355"/>
      <c r="HP171" s="355"/>
      <c r="HQ171" s="355"/>
      <c r="HR171" s="355"/>
      <c r="HS171" s="355"/>
      <c r="HT171" s="355"/>
      <c r="HU171" s="355"/>
      <c r="HV171" s="355"/>
      <c r="HW171" s="355"/>
      <c r="HX171" s="355"/>
      <c r="HY171" s="355"/>
      <c r="HZ171" s="355"/>
      <c r="IA171" s="355"/>
      <c r="IB171" s="355"/>
      <c r="IC171" s="355"/>
      <c r="ID171" s="355"/>
      <c r="IE171" s="355"/>
      <c r="IF171" s="355"/>
      <c r="IG171" s="355"/>
      <c r="IH171" s="355"/>
      <c r="II171" s="355"/>
      <c r="IJ171" s="355"/>
      <c r="IK171" s="355"/>
      <c r="IL171" s="355"/>
      <c r="IM171" s="355"/>
      <c r="IN171" s="355"/>
      <c r="IO171" s="355"/>
      <c r="IP171" s="355"/>
      <c r="IQ171" s="355"/>
      <c r="IR171" s="355"/>
      <c r="IS171" s="355"/>
      <c r="IT171" s="355"/>
      <c r="IU171" s="355"/>
      <c r="IV171" s="355"/>
      <c r="IW171" s="355"/>
      <c r="IX171" s="355"/>
      <c r="IY171" s="355"/>
      <c r="IZ171" s="355"/>
      <c r="JA171" s="355"/>
      <c r="JB171" s="355"/>
      <c r="JC171" s="355"/>
      <c r="JD171" s="355"/>
      <c r="JE171" s="355"/>
      <c r="JF171" s="355"/>
      <c r="JG171" s="355"/>
      <c r="JH171" s="355"/>
      <c r="JI171" s="355"/>
      <c r="JJ171" s="355"/>
    </row>
    <row r="172" spans="3:270">
      <c r="C172" s="355"/>
      <c r="D172" s="355"/>
      <c r="E172" s="355"/>
      <c r="F172" s="355"/>
      <c r="G172" s="355"/>
      <c r="H172" s="355"/>
      <c r="I172" s="355"/>
      <c r="J172" s="355"/>
      <c r="K172" s="355"/>
      <c r="L172" s="355"/>
      <c r="M172" s="355"/>
      <c r="N172" s="355"/>
      <c r="O172" s="355"/>
      <c r="P172" s="355"/>
      <c r="Q172" s="355"/>
      <c r="R172" s="355"/>
      <c r="S172" s="355"/>
      <c r="T172" s="355"/>
      <c r="U172" s="355"/>
      <c r="V172" s="355"/>
      <c r="W172" s="355"/>
      <c r="X172" s="355"/>
      <c r="Y172" s="355"/>
      <c r="Z172" s="355"/>
      <c r="AA172" s="355"/>
      <c r="AB172" s="355"/>
      <c r="AC172" s="355"/>
      <c r="AD172" s="355"/>
      <c r="AE172" s="355"/>
      <c r="AF172" s="355"/>
      <c r="AG172" s="355"/>
      <c r="AH172" s="355"/>
      <c r="AI172" s="355"/>
      <c r="AJ172" s="355"/>
      <c r="AK172" s="355"/>
      <c r="AL172" s="355"/>
      <c r="AM172" s="355"/>
      <c r="AN172" s="355"/>
      <c r="AO172" s="355"/>
      <c r="AP172" s="355"/>
      <c r="AQ172" s="355"/>
      <c r="AR172" s="355"/>
      <c r="AS172" s="355"/>
      <c r="AT172" s="355"/>
      <c r="AU172" s="355"/>
      <c r="AV172" s="355"/>
      <c r="AW172" s="355"/>
      <c r="AX172" s="355"/>
      <c r="AY172" s="355"/>
      <c r="AZ172" s="355"/>
      <c r="BA172" s="355"/>
      <c r="BB172" s="355"/>
      <c r="BC172" s="355"/>
      <c r="BD172" s="355"/>
      <c r="BE172" s="355"/>
      <c r="BF172" s="355"/>
      <c r="BG172" s="355"/>
      <c r="BH172" s="355"/>
      <c r="BI172" s="355"/>
      <c r="BJ172" s="355"/>
      <c r="BK172" s="355"/>
      <c r="BL172" s="355"/>
      <c r="BM172" s="355"/>
      <c r="BN172" s="355"/>
      <c r="BO172" s="355"/>
      <c r="BP172" s="355"/>
      <c r="BQ172" s="355"/>
      <c r="BR172" s="355"/>
      <c r="BS172" s="355"/>
      <c r="BT172" s="355"/>
      <c r="BU172" s="355"/>
      <c r="BV172" s="355"/>
      <c r="BW172" s="355"/>
      <c r="BX172" s="355"/>
      <c r="BY172" s="355"/>
      <c r="BZ172" s="355"/>
      <c r="CA172" s="355"/>
      <c r="CB172" s="355"/>
      <c r="CC172" s="355"/>
      <c r="CD172" s="355"/>
      <c r="CE172" s="355"/>
      <c r="CF172" s="355"/>
      <c r="CG172" s="355"/>
      <c r="CH172" s="355"/>
      <c r="CI172" s="355"/>
      <c r="CJ172" s="355"/>
      <c r="CK172" s="355"/>
      <c r="CL172" s="355"/>
      <c r="CM172" s="355"/>
      <c r="CN172" s="355"/>
      <c r="CO172" s="355"/>
      <c r="CP172" s="355"/>
      <c r="CQ172" s="355"/>
      <c r="CR172" s="355"/>
      <c r="CS172" s="355"/>
      <c r="CT172" s="355"/>
      <c r="CU172" s="355"/>
      <c r="CV172" s="355"/>
      <c r="CW172" s="355"/>
      <c r="CX172" s="355"/>
      <c r="CY172" s="355"/>
      <c r="CZ172" s="355"/>
      <c r="DA172" s="355"/>
      <c r="DB172" s="355"/>
      <c r="DC172" s="355"/>
      <c r="DD172" s="355"/>
      <c r="DE172" s="355"/>
      <c r="DF172" s="355"/>
      <c r="DG172" s="355"/>
      <c r="DH172" s="355"/>
      <c r="DI172" s="355"/>
      <c r="DJ172" s="355"/>
      <c r="DK172" s="355"/>
      <c r="DL172" s="355"/>
      <c r="DM172" s="355"/>
      <c r="DN172" s="355"/>
      <c r="DO172" s="355"/>
      <c r="DP172" s="355"/>
      <c r="DQ172" s="355"/>
      <c r="DR172" s="355"/>
      <c r="DS172" s="355"/>
      <c r="DT172" s="355"/>
      <c r="DU172" s="355"/>
      <c r="DV172" s="355"/>
      <c r="DW172" s="355"/>
      <c r="DX172" s="355"/>
      <c r="DY172" s="355"/>
      <c r="DZ172" s="355"/>
      <c r="EA172" s="355"/>
      <c r="EB172" s="355"/>
      <c r="EC172" s="355"/>
      <c r="ED172" s="355"/>
      <c r="EE172" s="355"/>
      <c r="EF172" s="355"/>
      <c r="EG172" s="355"/>
      <c r="EH172" s="355"/>
      <c r="EI172" s="355"/>
      <c r="EJ172" s="355"/>
      <c r="EK172" s="355"/>
      <c r="EL172" s="355"/>
      <c r="EM172" s="355"/>
      <c r="EN172" s="355"/>
      <c r="EO172" s="355"/>
      <c r="EP172" s="355"/>
      <c r="EQ172" s="355"/>
      <c r="ER172" s="355"/>
      <c r="ES172" s="355"/>
      <c r="ET172" s="355"/>
      <c r="EU172" s="355"/>
      <c r="EV172" s="355"/>
      <c r="EW172" s="355"/>
      <c r="EX172" s="355"/>
      <c r="EY172" s="355"/>
      <c r="EZ172" s="355"/>
      <c r="FA172" s="355"/>
      <c r="FB172" s="355"/>
      <c r="FC172" s="355"/>
      <c r="FD172" s="355"/>
      <c r="FE172" s="355"/>
      <c r="FF172" s="355"/>
      <c r="FG172" s="355"/>
      <c r="FH172" s="355"/>
      <c r="FI172" s="355"/>
      <c r="FJ172" s="355"/>
      <c r="FK172" s="355"/>
      <c r="FL172" s="355"/>
      <c r="FM172" s="355"/>
      <c r="FN172" s="355"/>
      <c r="FO172" s="355"/>
      <c r="FP172" s="355"/>
      <c r="FQ172" s="355"/>
      <c r="FR172" s="355"/>
      <c r="FS172" s="355"/>
      <c r="FT172" s="355"/>
      <c r="FU172" s="355"/>
      <c r="FV172" s="355"/>
      <c r="FW172" s="355"/>
      <c r="FX172" s="355"/>
      <c r="FY172" s="355"/>
      <c r="FZ172" s="355"/>
      <c r="GA172" s="355"/>
      <c r="GB172" s="355"/>
      <c r="GC172" s="355"/>
      <c r="GD172" s="355"/>
      <c r="GE172" s="355"/>
      <c r="GF172" s="355"/>
      <c r="GG172" s="355"/>
      <c r="GH172" s="355"/>
      <c r="GI172" s="355"/>
      <c r="GJ172" s="355"/>
      <c r="GK172" s="355"/>
      <c r="GL172" s="355"/>
      <c r="GM172" s="355"/>
      <c r="GN172" s="355"/>
      <c r="GO172" s="355"/>
      <c r="GP172" s="355"/>
      <c r="GQ172" s="355"/>
      <c r="GR172" s="355"/>
      <c r="GS172" s="355"/>
      <c r="GT172" s="355"/>
      <c r="GU172" s="355"/>
      <c r="GV172" s="355"/>
      <c r="GW172" s="355"/>
      <c r="GX172" s="355"/>
      <c r="GY172" s="355"/>
      <c r="GZ172" s="355"/>
      <c r="HA172" s="355"/>
      <c r="HB172" s="355"/>
      <c r="HC172" s="355"/>
      <c r="HD172" s="355"/>
      <c r="HE172" s="355"/>
      <c r="HF172" s="355"/>
      <c r="HG172" s="355"/>
      <c r="HH172" s="355"/>
      <c r="HI172" s="355"/>
      <c r="HJ172" s="355"/>
      <c r="HK172" s="355"/>
      <c r="HL172" s="355"/>
      <c r="HM172" s="355"/>
      <c r="HN172" s="355"/>
      <c r="HO172" s="355"/>
      <c r="HP172" s="355"/>
      <c r="HQ172" s="355"/>
      <c r="HR172" s="355"/>
      <c r="HS172" s="355"/>
      <c r="HT172" s="355"/>
      <c r="HU172" s="355"/>
      <c r="HV172" s="355"/>
      <c r="HW172" s="355"/>
      <c r="HX172" s="355"/>
      <c r="HY172" s="355"/>
      <c r="HZ172" s="355"/>
      <c r="IA172" s="355"/>
      <c r="IB172" s="355"/>
      <c r="IC172" s="355"/>
      <c r="ID172" s="355"/>
      <c r="IE172" s="355"/>
      <c r="IF172" s="355"/>
      <c r="IG172" s="355"/>
      <c r="IH172" s="355"/>
      <c r="II172" s="355"/>
      <c r="IJ172" s="355"/>
      <c r="IK172" s="355"/>
      <c r="IL172" s="355"/>
      <c r="IM172" s="355"/>
      <c r="IN172" s="355"/>
      <c r="IO172" s="355"/>
      <c r="IP172" s="355"/>
      <c r="IQ172" s="355"/>
      <c r="IR172" s="355"/>
      <c r="IS172" s="355"/>
      <c r="IT172" s="355"/>
      <c r="IU172" s="355"/>
      <c r="IV172" s="355"/>
      <c r="IW172" s="355"/>
      <c r="IX172" s="355"/>
      <c r="IY172" s="355"/>
      <c r="IZ172" s="355"/>
      <c r="JA172" s="355"/>
      <c r="JB172" s="355"/>
      <c r="JC172" s="355"/>
      <c r="JD172" s="355"/>
      <c r="JE172" s="355"/>
      <c r="JF172" s="355"/>
      <c r="JG172" s="355"/>
      <c r="JH172" s="355"/>
      <c r="JI172" s="355"/>
      <c r="JJ172" s="355"/>
    </row>
    <row r="173" spans="3:270">
      <c r="C173" s="355"/>
      <c r="D173" s="355"/>
      <c r="E173" s="355"/>
      <c r="F173" s="355"/>
      <c r="G173" s="355"/>
      <c r="H173" s="355"/>
      <c r="I173" s="355"/>
      <c r="J173" s="355"/>
      <c r="K173" s="355"/>
      <c r="L173" s="355"/>
      <c r="M173" s="355"/>
      <c r="N173" s="355"/>
      <c r="O173" s="355"/>
      <c r="P173" s="355"/>
      <c r="Q173" s="355"/>
      <c r="R173" s="355"/>
      <c r="S173" s="355"/>
      <c r="T173" s="355"/>
      <c r="U173" s="355"/>
      <c r="V173" s="355"/>
      <c r="W173" s="355"/>
      <c r="X173" s="355"/>
      <c r="Y173" s="355"/>
      <c r="Z173" s="355"/>
      <c r="AA173" s="355"/>
      <c r="AB173" s="355"/>
      <c r="AC173" s="355"/>
      <c r="AD173" s="355"/>
      <c r="AE173" s="355"/>
      <c r="AF173" s="355"/>
      <c r="AG173" s="355"/>
      <c r="AH173" s="355"/>
      <c r="AI173" s="355"/>
      <c r="AJ173" s="355"/>
      <c r="AK173" s="355"/>
      <c r="AL173" s="355"/>
      <c r="AM173" s="355"/>
      <c r="AN173" s="355"/>
      <c r="AO173" s="355"/>
      <c r="AP173" s="355"/>
      <c r="AQ173" s="355"/>
      <c r="AR173" s="355"/>
      <c r="AS173" s="355"/>
      <c r="AT173" s="355"/>
      <c r="AU173" s="355"/>
      <c r="AV173" s="355"/>
      <c r="AW173" s="355"/>
      <c r="AX173" s="355"/>
      <c r="AY173" s="355"/>
      <c r="AZ173" s="355"/>
      <c r="BA173" s="355"/>
      <c r="BB173" s="355"/>
      <c r="BC173" s="355"/>
      <c r="BD173" s="355"/>
      <c r="BE173" s="355"/>
      <c r="BF173" s="355"/>
      <c r="BG173" s="355"/>
      <c r="BH173" s="355"/>
      <c r="BI173" s="355"/>
      <c r="BJ173" s="355"/>
      <c r="BK173" s="355"/>
      <c r="BL173" s="355"/>
      <c r="BM173" s="355"/>
      <c r="BN173" s="355"/>
      <c r="BO173" s="355"/>
      <c r="BP173" s="355"/>
      <c r="BQ173" s="355"/>
      <c r="BR173" s="355"/>
      <c r="BS173" s="355"/>
      <c r="BT173" s="355"/>
      <c r="BU173" s="355"/>
      <c r="BV173" s="355"/>
      <c r="BW173" s="355"/>
      <c r="BX173" s="355"/>
      <c r="BY173" s="355"/>
      <c r="BZ173" s="355"/>
      <c r="CA173" s="355"/>
      <c r="CB173" s="355"/>
      <c r="CC173" s="355"/>
      <c r="CD173" s="355"/>
      <c r="CE173" s="355"/>
      <c r="CF173" s="355"/>
      <c r="CG173" s="355"/>
      <c r="CH173" s="355"/>
      <c r="CI173" s="355"/>
      <c r="CJ173" s="355"/>
      <c r="CK173" s="355"/>
      <c r="CL173" s="355"/>
      <c r="CM173" s="355"/>
      <c r="CN173" s="355"/>
      <c r="CO173" s="355"/>
      <c r="CP173" s="355"/>
      <c r="CQ173" s="355"/>
      <c r="CR173" s="355"/>
      <c r="CS173" s="355"/>
      <c r="CT173" s="355"/>
      <c r="CU173" s="355"/>
      <c r="CV173" s="355"/>
      <c r="CW173" s="355"/>
      <c r="CX173" s="355"/>
      <c r="CY173" s="355"/>
      <c r="CZ173" s="355"/>
      <c r="DA173" s="355"/>
      <c r="DB173" s="355"/>
      <c r="DC173" s="355"/>
      <c r="DD173" s="355"/>
      <c r="DE173" s="355"/>
      <c r="DF173" s="355"/>
      <c r="DG173" s="355"/>
      <c r="DH173" s="355"/>
      <c r="DI173" s="355"/>
      <c r="DJ173" s="355"/>
      <c r="DK173" s="355"/>
      <c r="DL173" s="355"/>
      <c r="DM173" s="355"/>
      <c r="DN173" s="355"/>
      <c r="DO173" s="355"/>
      <c r="DP173" s="355"/>
      <c r="DQ173" s="355"/>
      <c r="DR173" s="355"/>
      <c r="DS173" s="355"/>
      <c r="DT173" s="355"/>
      <c r="DU173" s="355"/>
      <c r="DV173" s="355"/>
      <c r="DW173" s="355"/>
      <c r="DX173" s="355"/>
      <c r="DY173" s="355"/>
      <c r="DZ173" s="355"/>
      <c r="EA173" s="355"/>
      <c r="EB173" s="355"/>
      <c r="EC173" s="355"/>
      <c r="ED173" s="355"/>
      <c r="EE173" s="355"/>
      <c r="EF173" s="355"/>
      <c r="EG173" s="355"/>
      <c r="EH173" s="355"/>
      <c r="EI173" s="355"/>
      <c r="EJ173" s="355"/>
      <c r="EK173" s="355"/>
      <c r="EL173" s="355"/>
      <c r="EM173" s="355"/>
      <c r="EN173" s="355"/>
      <c r="EO173" s="355"/>
      <c r="EP173" s="355"/>
      <c r="EQ173" s="355"/>
      <c r="ER173" s="355"/>
      <c r="ES173" s="355"/>
      <c r="ET173" s="355"/>
      <c r="EU173" s="355"/>
      <c r="EV173" s="355"/>
      <c r="EW173" s="355"/>
      <c r="EX173" s="355"/>
      <c r="EY173" s="355"/>
      <c r="EZ173" s="355"/>
      <c r="FA173" s="355"/>
      <c r="FB173" s="355"/>
      <c r="FC173" s="355"/>
      <c r="FD173" s="355"/>
      <c r="FE173" s="355"/>
      <c r="FF173" s="355"/>
      <c r="FG173" s="355"/>
      <c r="FH173" s="355"/>
      <c r="FI173" s="355"/>
      <c r="FJ173" s="355"/>
      <c r="FK173" s="355"/>
      <c r="FL173" s="355"/>
      <c r="FM173" s="355"/>
      <c r="FN173" s="355"/>
      <c r="FO173" s="355"/>
      <c r="FP173" s="355"/>
      <c r="FQ173" s="355"/>
      <c r="FR173" s="355"/>
      <c r="FS173" s="355"/>
      <c r="FT173" s="355"/>
      <c r="FU173" s="355"/>
      <c r="FV173" s="355"/>
      <c r="FW173" s="355"/>
      <c r="FX173" s="355"/>
      <c r="FY173" s="355"/>
      <c r="FZ173" s="355"/>
      <c r="GA173" s="355"/>
      <c r="GB173" s="355"/>
      <c r="GC173" s="355"/>
      <c r="GD173" s="355"/>
      <c r="GE173" s="355"/>
      <c r="GF173" s="355"/>
      <c r="GG173" s="355"/>
      <c r="GH173" s="355"/>
      <c r="GI173" s="355"/>
      <c r="GJ173" s="355"/>
      <c r="GK173" s="355"/>
      <c r="GL173" s="355"/>
      <c r="GM173" s="355"/>
      <c r="GN173" s="355"/>
      <c r="GO173" s="355"/>
      <c r="GP173" s="355"/>
      <c r="GQ173" s="355"/>
      <c r="GR173" s="355"/>
      <c r="GS173" s="355"/>
      <c r="GT173" s="355"/>
      <c r="GU173" s="355"/>
      <c r="GV173" s="355"/>
      <c r="GW173" s="355"/>
      <c r="GX173" s="355"/>
      <c r="GY173" s="355"/>
      <c r="GZ173" s="355"/>
      <c r="HA173" s="355"/>
      <c r="HB173" s="355"/>
      <c r="HC173" s="355"/>
      <c r="HD173" s="355"/>
      <c r="HE173" s="355"/>
      <c r="HF173" s="355"/>
      <c r="HG173" s="355"/>
      <c r="HH173" s="355"/>
      <c r="HI173" s="355"/>
      <c r="HJ173" s="355"/>
      <c r="HK173" s="355"/>
      <c r="HL173" s="355"/>
      <c r="HM173" s="355"/>
      <c r="HN173" s="355"/>
      <c r="HO173" s="355"/>
      <c r="HP173" s="355"/>
      <c r="HQ173" s="355"/>
      <c r="HR173" s="355"/>
      <c r="HS173" s="355"/>
      <c r="HT173" s="355"/>
      <c r="HU173" s="355"/>
      <c r="HV173" s="355"/>
      <c r="HW173" s="355"/>
      <c r="HX173" s="355"/>
      <c r="HY173" s="355"/>
      <c r="HZ173" s="355"/>
      <c r="IA173" s="355"/>
      <c r="IB173" s="355"/>
      <c r="IC173" s="355"/>
      <c r="ID173" s="355"/>
      <c r="IE173" s="355"/>
      <c r="IF173" s="355"/>
      <c r="IG173" s="355"/>
      <c r="IH173" s="355"/>
      <c r="II173" s="355"/>
      <c r="IJ173" s="355"/>
      <c r="IK173" s="355"/>
      <c r="IL173" s="355"/>
      <c r="IM173" s="355"/>
      <c r="IN173" s="355"/>
      <c r="IO173" s="355"/>
      <c r="IP173" s="355"/>
      <c r="IQ173" s="355"/>
      <c r="IR173" s="355"/>
      <c r="IS173" s="355"/>
      <c r="IT173" s="355"/>
      <c r="IU173" s="355"/>
      <c r="IV173" s="355"/>
      <c r="IW173" s="355"/>
      <c r="IX173" s="355"/>
      <c r="IY173" s="355"/>
      <c r="IZ173" s="355"/>
      <c r="JA173" s="355"/>
      <c r="JB173" s="355"/>
      <c r="JC173" s="355"/>
      <c r="JD173" s="355"/>
      <c r="JE173" s="355"/>
      <c r="JF173" s="355"/>
      <c r="JG173" s="355"/>
      <c r="JH173" s="355"/>
      <c r="JI173" s="355"/>
      <c r="JJ173" s="355"/>
    </row>
    <row r="174" spans="3:270">
      <c r="C174" s="355"/>
      <c r="D174" s="355"/>
      <c r="E174" s="355"/>
      <c r="F174" s="355"/>
      <c r="G174" s="355"/>
      <c r="H174" s="355"/>
      <c r="I174" s="355"/>
      <c r="J174" s="355"/>
      <c r="K174" s="355"/>
      <c r="L174" s="355"/>
      <c r="M174" s="355"/>
      <c r="N174" s="355"/>
      <c r="O174" s="355"/>
      <c r="P174" s="355"/>
      <c r="Q174" s="355"/>
      <c r="R174" s="355"/>
      <c r="S174" s="355"/>
      <c r="T174" s="355"/>
      <c r="U174" s="355"/>
      <c r="V174" s="355"/>
      <c r="W174" s="355"/>
      <c r="X174" s="355"/>
      <c r="Y174" s="355"/>
      <c r="Z174" s="355"/>
      <c r="AA174" s="355"/>
      <c r="AB174" s="355"/>
      <c r="AC174" s="355"/>
      <c r="AD174" s="355"/>
      <c r="AE174" s="355"/>
      <c r="AF174" s="355"/>
      <c r="AG174" s="355"/>
      <c r="AH174" s="355"/>
      <c r="AI174" s="355"/>
      <c r="AJ174" s="355"/>
      <c r="AK174" s="355"/>
      <c r="AL174" s="355"/>
      <c r="AM174" s="355"/>
      <c r="AN174" s="355"/>
      <c r="AO174" s="355"/>
      <c r="AP174" s="355"/>
      <c r="AQ174" s="355"/>
      <c r="AR174" s="355"/>
      <c r="AS174" s="355"/>
      <c r="AT174" s="355"/>
      <c r="AU174" s="355"/>
      <c r="AV174" s="355"/>
      <c r="AW174" s="355"/>
      <c r="AX174" s="355"/>
      <c r="AY174" s="355"/>
      <c r="AZ174" s="355"/>
      <c r="BA174" s="355"/>
      <c r="BB174" s="355"/>
      <c r="BC174" s="355"/>
      <c r="BD174" s="355"/>
      <c r="BE174" s="355"/>
      <c r="BF174" s="355"/>
      <c r="BG174" s="355"/>
      <c r="BH174" s="355"/>
      <c r="BI174" s="355"/>
      <c r="BJ174" s="355"/>
      <c r="BK174" s="355"/>
      <c r="BL174" s="355"/>
      <c r="BM174" s="355"/>
      <c r="BN174" s="355"/>
      <c r="BO174" s="355"/>
      <c r="BP174" s="355"/>
      <c r="BQ174" s="355"/>
      <c r="BR174" s="355"/>
      <c r="BS174" s="355"/>
      <c r="BT174" s="355"/>
      <c r="BU174" s="355"/>
      <c r="BV174" s="355"/>
      <c r="BW174" s="355"/>
      <c r="BX174" s="355"/>
      <c r="BY174" s="355"/>
      <c r="BZ174" s="355"/>
      <c r="CA174" s="355"/>
      <c r="CB174" s="355"/>
      <c r="CC174" s="355"/>
      <c r="CD174" s="355"/>
      <c r="CE174" s="355"/>
      <c r="CF174" s="355"/>
      <c r="CG174" s="355"/>
      <c r="CH174" s="355"/>
      <c r="CI174" s="355"/>
      <c r="CJ174" s="355"/>
      <c r="CK174" s="355"/>
      <c r="CL174" s="355"/>
      <c r="CM174" s="355"/>
      <c r="CN174" s="355"/>
      <c r="CO174" s="355"/>
      <c r="CP174" s="355"/>
      <c r="CQ174" s="355"/>
      <c r="CR174" s="355"/>
      <c r="CS174" s="355"/>
      <c r="CT174" s="355"/>
      <c r="CU174" s="355"/>
      <c r="CV174" s="355"/>
      <c r="CW174" s="355"/>
      <c r="CX174" s="355"/>
      <c r="CY174" s="355"/>
      <c r="CZ174" s="355"/>
      <c r="DA174" s="355"/>
      <c r="DB174" s="355"/>
      <c r="DC174" s="355"/>
      <c r="DD174" s="355"/>
      <c r="DE174" s="355"/>
      <c r="DF174" s="355"/>
      <c r="DG174" s="355"/>
      <c r="DH174" s="355"/>
      <c r="DI174" s="355"/>
      <c r="DJ174" s="355"/>
      <c r="DK174" s="355"/>
      <c r="DL174" s="355"/>
      <c r="DM174" s="355"/>
      <c r="DN174" s="355"/>
      <c r="DO174" s="355"/>
      <c r="DP174" s="355"/>
      <c r="DQ174" s="355"/>
      <c r="DR174" s="355"/>
      <c r="DS174" s="355"/>
      <c r="DT174" s="355"/>
      <c r="DU174" s="355"/>
      <c r="DV174" s="355"/>
      <c r="DW174" s="355"/>
      <c r="DX174" s="355"/>
      <c r="DY174" s="355"/>
      <c r="DZ174" s="355"/>
      <c r="EA174" s="355"/>
      <c r="EB174" s="355"/>
      <c r="EC174" s="355"/>
      <c r="ED174" s="355"/>
      <c r="EE174" s="355"/>
      <c r="EF174" s="355"/>
      <c r="EG174" s="355"/>
      <c r="EH174" s="355"/>
      <c r="EI174" s="355"/>
      <c r="EJ174" s="355"/>
      <c r="EK174" s="355"/>
      <c r="EL174" s="355"/>
      <c r="EM174" s="355"/>
      <c r="EN174" s="355"/>
      <c r="EO174" s="355"/>
      <c r="EP174" s="355"/>
      <c r="EQ174" s="355"/>
      <c r="ER174" s="355"/>
      <c r="ES174" s="355"/>
      <c r="ET174" s="355"/>
      <c r="EU174" s="355"/>
      <c r="EV174" s="355"/>
      <c r="EW174" s="355"/>
      <c r="EX174" s="355"/>
      <c r="EY174" s="355"/>
      <c r="EZ174" s="355"/>
      <c r="FA174" s="355"/>
      <c r="FB174" s="355"/>
      <c r="FC174" s="355"/>
      <c r="FD174" s="355"/>
      <c r="FE174" s="355"/>
      <c r="FF174" s="355"/>
      <c r="FG174" s="355"/>
      <c r="FH174" s="355"/>
      <c r="FI174" s="355"/>
      <c r="FJ174" s="355"/>
      <c r="FK174" s="355"/>
      <c r="FL174" s="355"/>
      <c r="FM174" s="355"/>
      <c r="FN174" s="355"/>
      <c r="FO174" s="355"/>
      <c r="FP174" s="355"/>
      <c r="FQ174" s="355"/>
      <c r="FR174" s="355"/>
      <c r="FS174" s="355"/>
      <c r="FT174" s="355"/>
      <c r="FU174" s="355"/>
      <c r="FV174" s="355"/>
      <c r="FW174" s="355"/>
      <c r="FX174" s="355"/>
      <c r="FY174" s="355"/>
      <c r="FZ174" s="355"/>
      <c r="GA174" s="355"/>
      <c r="GB174" s="355"/>
      <c r="GC174" s="355"/>
      <c r="GD174" s="355"/>
      <c r="GE174" s="355"/>
      <c r="GF174" s="355"/>
      <c r="GG174" s="355"/>
      <c r="GH174" s="355"/>
      <c r="GI174" s="355"/>
      <c r="GJ174" s="355"/>
      <c r="GK174" s="355"/>
      <c r="GL174" s="355"/>
      <c r="GM174" s="355"/>
      <c r="GN174" s="355"/>
      <c r="GO174" s="355"/>
      <c r="GP174" s="355"/>
      <c r="GQ174" s="355"/>
      <c r="GR174" s="355"/>
      <c r="GS174" s="355"/>
      <c r="GT174" s="355"/>
      <c r="GU174" s="355"/>
      <c r="GV174" s="355"/>
      <c r="GW174" s="355"/>
      <c r="GX174" s="355"/>
      <c r="GY174" s="355"/>
      <c r="GZ174" s="355"/>
      <c r="HA174" s="355"/>
      <c r="HB174" s="355"/>
      <c r="HC174" s="355"/>
      <c r="HD174" s="355"/>
      <c r="HE174" s="355"/>
      <c r="HF174" s="355"/>
      <c r="HG174" s="355"/>
      <c r="HH174" s="355"/>
      <c r="HI174" s="355"/>
      <c r="HJ174" s="355"/>
      <c r="HK174" s="355"/>
      <c r="HL174" s="355"/>
      <c r="HM174" s="355"/>
      <c r="HN174" s="355"/>
      <c r="HO174" s="355"/>
      <c r="HP174" s="355"/>
      <c r="HQ174" s="355"/>
      <c r="HR174" s="355"/>
      <c r="HS174" s="355"/>
      <c r="HT174" s="355"/>
      <c r="HU174" s="355"/>
      <c r="HV174" s="355"/>
      <c r="HW174" s="355"/>
      <c r="HX174" s="355"/>
      <c r="HY174" s="355"/>
      <c r="HZ174" s="355"/>
      <c r="IA174" s="355"/>
      <c r="IB174" s="355"/>
      <c r="IC174" s="355"/>
      <c r="ID174" s="355"/>
      <c r="IE174" s="355"/>
      <c r="IF174" s="355"/>
      <c r="IG174" s="355"/>
      <c r="IH174" s="355"/>
      <c r="II174" s="355"/>
      <c r="IJ174" s="355"/>
      <c r="IK174" s="355"/>
      <c r="IL174" s="355"/>
      <c r="IM174" s="355"/>
      <c r="IN174" s="355"/>
      <c r="IO174" s="355"/>
      <c r="IP174" s="355"/>
      <c r="IQ174" s="355"/>
      <c r="IR174" s="355"/>
      <c r="IS174" s="355"/>
      <c r="IT174" s="355"/>
      <c r="IU174" s="355"/>
      <c r="IV174" s="355"/>
      <c r="IW174" s="355"/>
      <c r="IX174" s="355"/>
      <c r="IY174" s="355"/>
      <c r="IZ174" s="355"/>
      <c r="JA174" s="355"/>
      <c r="JB174" s="355"/>
      <c r="JC174" s="355"/>
      <c r="JD174" s="355"/>
      <c r="JE174" s="355"/>
      <c r="JF174" s="355"/>
      <c r="JG174" s="355"/>
      <c r="JH174" s="355"/>
      <c r="JI174" s="355"/>
      <c r="JJ174" s="355"/>
    </row>
    <row r="175" spans="3:270">
      <c r="C175" s="355"/>
      <c r="D175" s="355"/>
      <c r="E175" s="355"/>
      <c r="F175" s="355"/>
      <c r="G175" s="355"/>
      <c r="H175" s="355"/>
      <c r="I175" s="355"/>
      <c r="J175" s="355"/>
      <c r="K175" s="355"/>
      <c r="L175" s="355"/>
      <c r="M175" s="355"/>
      <c r="N175" s="355"/>
      <c r="O175" s="355"/>
      <c r="P175" s="355"/>
      <c r="Q175" s="355"/>
      <c r="R175" s="355"/>
      <c r="S175" s="355"/>
      <c r="T175" s="355"/>
      <c r="U175" s="355"/>
      <c r="V175" s="355"/>
      <c r="W175" s="355"/>
      <c r="X175" s="355"/>
      <c r="Y175" s="355"/>
      <c r="Z175" s="355"/>
      <c r="AA175" s="355"/>
      <c r="AB175" s="355"/>
      <c r="AC175" s="355"/>
      <c r="AD175" s="355"/>
      <c r="AE175" s="355"/>
      <c r="AF175" s="355"/>
      <c r="AG175" s="355"/>
      <c r="AH175" s="355"/>
      <c r="AI175" s="355"/>
      <c r="AJ175" s="355"/>
      <c r="AK175" s="355"/>
      <c r="AL175" s="355"/>
      <c r="AM175" s="355"/>
      <c r="AN175" s="355"/>
      <c r="AO175" s="355"/>
      <c r="AP175" s="355"/>
      <c r="AQ175" s="355"/>
      <c r="AR175" s="355"/>
      <c r="AS175" s="355"/>
      <c r="AT175" s="355"/>
      <c r="AU175" s="355"/>
      <c r="AV175" s="355"/>
      <c r="AW175" s="355"/>
      <c r="AX175" s="355"/>
      <c r="AY175" s="355"/>
      <c r="AZ175" s="355"/>
      <c r="BA175" s="355"/>
      <c r="BB175" s="355"/>
      <c r="BC175" s="355"/>
      <c r="BD175" s="355"/>
      <c r="BE175" s="355"/>
      <c r="BF175" s="355"/>
      <c r="BG175" s="355"/>
      <c r="BH175" s="355"/>
      <c r="BI175" s="355"/>
      <c r="BJ175" s="355"/>
      <c r="BK175" s="355"/>
      <c r="BL175" s="355"/>
      <c r="BM175" s="355"/>
      <c r="BN175" s="355"/>
      <c r="BO175" s="355"/>
      <c r="BP175" s="355"/>
      <c r="BQ175" s="355"/>
      <c r="BR175" s="355"/>
      <c r="BS175" s="355"/>
      <c r="BT175" s="355"/>
      <c r="BU175" s="355"/>
      <c r="BV175" s="355"/>
      <c r="BW175" s="355"/>
      <c r="BX175" s="355"/>
      <c r="BY175" s="355"/>
      <c r="BZ175" s="355"/>
      <c r="CA175" s="355"/>
      <c r="CB175" s="355"/>
      <c r="CC175" s="355"/>
      <c r="CD175" s="355"/>
      <c r="CE175" s="355"/>
      <c r="CF175" s="355"/>
      <c r="CG175" s="355"/>
      <c r="CH175" s="355"/>
      <c r="CI175" s="355"/>
      <c r="CJ175" s="355"/>
      <c r="CK175" s="355"/>
      <c r="CL175" s="355"/>
      <c r="CM175" s="355"/>
      <c r="CN175" s="355"/>
      <c r="CO175" s="355"/>
      <c r="CP175" s="355"/>
      <c r="CQ175" s="355"/>
      <c r="CR175" s="355"/>
      <c r="CS175" s="355"/>
      <c r="CT175" s="355"/>
      <c r="CU175" s="355"/>
      <c r="CV175" s="355"/>
      <c r="CW175" s="355"/>
      <c r="CX175" s="355"/>
      <c r="CY175" s="355"/>
      <c r="CZ175" s="355"/>
      <c r="DA175" s="355"/>
      <c r="DB175" s="355"/>
      <c r="DC175" s="355"/>
      <c r="DD175" s="355"/>
      <c r="DE175" s="355"/>
      <c r="DF175" s="355"/>
      <c r="DG175" s="355"/>
      <c r="DH175" s="355"/>
      <c r="DI175" s="355"/>
      <c r="DJ175" s="355"/>
      <c r="DK175" s="355"/>
      <c r="DL175" s="355"/>
      <c r="DM175" s="355"/>
      <c r="DN175" s="355"/>
      <c r="DO175" s="355"/>
      <c r="DP175" s="355"/>
      <c r="DQ175" s="355"/>
      <c r="DR175" s="355"/>
      <c r="DS175" s="355"/>
      <c r="DT175" s="355"/>
      <c r="DU175" s="355"/>
      <c r="DV175" s="355"/>
      <c r="DW175" s="355"/>
      <c r="DX175" s="355"/>
      <c r="DY175" s="355"/>
      <c r="DZ175" s="355"/>
      <c r="EA175" s="355"/>
      <c r="EB175" s="355"/>
      <c r="EC175" s="355"/>
      <c r="ED175" s="355"/>
      <c r="EE175" s="355"/>
      <c r="EF175" s="355"/>
      <c r="EG175" s="355"/>
      <c r="EH175" s="355"/>
      <c r="EI175" s="355"/>
      <c r="EJ175" s="355"/>
      <c r="EK175" s="355"/>
      <c r="EL175" s="355"/>
      <c r="EM175" s="355"/>
      <c r="EN175" s="355"/>
      <c r="EO175" s="355"/>
      <c r="EP175" s="355"/>
      <c r="EQ175" s="355"/>
      <c r="ER175" s="355"/>
      <c r="ES175" s="355"/>
      <c r="ET175" s="355"/>
      <c r="EU175" s="355"/>
      <c r="EV175" s="355"/>
      <c r="EW175" s="355"/>
      <c r="EX175" s="355"/>
      <c r="EY175" s="355"/>
      <c r="EZ175" s="355"/>
      <c r="FA175" s="355"/>
      <c r="FB175" s="355"/>
      <c r="FC175" s="355"/>
      <c r="FD175" s="355"/>
      <c r="FE175" s="355"/>
      <c r="FF175" s="355"/>
      <c r="FG175" s="355"/>
      <c r="FH175" s="355"/>
      <c r="FI175" s="355"/>
      <c r="FJ175" s="355"/>
      <c r="FK175" s="355"/>
      <c r="FL175" s="355"/>
      <c r="FM175" s="355"/>
      <c r="FN175" s="355"/>
      <c r="FO175" s="355"/>
      <c r="FP175" s="355"/>
      <c r="FQ175" s="355"/>
      <c r="FR175" s="355"/>
      <c r="FS175" s="355"/>
      <c r="FT175" s="355"/>
      <c r="FU175" s="355"/>
      <c r="FV175" s="355"/>
      <c r="FW175" s="355"/>
      <c r="FX175" s="355"/>
      <c r="FY175" s="355"/>
      <c r="FZ175" s="355"/>
      <c r="GA175" s="355"/>
      <c r="GB175" s="355"/>
      <c r="GC175" s="355"/>
      <c r="GD175" s="355"/>
      <c r="GE175" s="355"/>
      <c r="GF175" s="355"/>
      <c r="GG175" s="355"/>
      <c r="GH175" s="355"/>
      <c r="GI175" s="355"/>
      <c r="GJ175" s="355"/>
      <c r="GK175" s="355"/>
      <c r="GL175" s="355"/>
      <c r="GM175" s="355"/>
      <c r="GN175" s="355"/>
      <c r="GO175" s="355"/>
      <c r="GP175" s="355"/>
      <c r="GQ175" s="355"/>
      <c r="GR175" s="355"/>
      <c r="GS175" s="355"/>
      <c r="GT175" s="355"/>
      <c r="GU175" s="355"/>
      <c r="GV175" s="355"/>
      <c r="GW175" s="355"/>
      <c r="GX175" s="355"/>
      <c r="GY175" s="355"/>
      <c r="GZ175" s="355"/>
      <c r="HA175" s="355"/>
      <c r="HB175" s="355"/>
      <c r="HC175" s="355"/>
      <c r="HD175" s="355"/>
      <c r="HE175" s="355"/>
      <c r="HF175" s="355"/>
      <c r="HG175" s="355"/>
      <c r="HH175" s="355"/>
      <c r="HI175" s="355"/>
      <c r="HJ175" s="355"/>
      <c r="HK175" s="355"/>
      <c r="HL175" s="355"/>
      <c r="HM175" s="355"/>
      <c r="HN175" s="355"/>
      <c r="HO175" s="355"/>
      <c r="HP175" s="355"/>
      <c r="HQ175" s="355"/>
      <c r="HR175" s="355"/>
      <c r="HS175" s="355"/>
      <c r="HT175" s="355"/>
      <c r="HU175" s="355"/>
      <c r="HV175" s="355"/>
      <c r="HW175" s="355"/>
      <c r="HX175" s="355"/>
      <c r="HY175" s="355"/>
      <c r="HZ175" s="355"/>
      <c r="IA175" s="355"/>
      <c r="IB175" s="355"/>
      <c r="IC175" s="355"/>
      <c r="ID175" s="355"/>
      <c r="IE175" s="355"/>
      <c r="IF175" s="355"/>
      <c r="IG175" s="355"/>
      <c r="IH175" s="355"/>
      <c r="II175" s="355"/>
      <c r="IJ175" s="355"/>
      <c r="IK175" s="355"/>
      <c r="IL175" s="355"/>
      <c r="IM175" s="355"/>
      <c r="IN175" s="355"/>
      <c r="IO175" s="355"/>
      <c r="IP175" s="355"/>
      <c r="IQ175" s="355"/>
      <c r="IR175" s="355"/>
      <c r="IS175" s="355"/>
      <c r="IT175" s="355"/>
      <c r="IU175" s="355"/>
      <c r="IV175" s="355"/>
      <c r="IW175" s="355"/>
      <c r="IX175" s="355"/>
      <c r="IY175" s="355"/>
      <c r="IZ175" s="355"/>
      <c r="JA175" s="355"/>
      <c r="JB175" s="355"/>
      <c r="JC175" s="355"/>
      <c r="JD175" s="355"/>
      <c r="JE175" s="355"/>
      <c r="JF175" s="355"/>
      <c r="JG175" s="355"/>
      <c r="JH175" s="355"/>
      <c r="JI175" s="355"/>
      <c r="JJ175" s="355"/>
    </row>
    <row r="176" spans="3:270">
      <c r="C176" s="355"/>
      <c r="D176" s="355"/>
      <c r="E176" s="355"/>
      <c r="F176" s="355"/>
      <c r="G176" s="355"/>
      <c r="H176" s="355"/>
      <c r="I176" s="355"/>
      <c r="J176" s="355"/>
      <c r="K176" s="355"/>
      <c r="L176" s="355"/>
      <c r="M176" s="355"/>
      <c r="N176" s="355"/>
      <c r="O176" s="355"/>
      <c r="P176" s="355"/>
      <c r="Q176" s="355"/>
      <c r="R176" s="355"/>
      <c r="S176" s="355"/>
      <c r="T176" s="355"/>
      <c r="U176" s="355"/>
      <c r="V176" s="355"/>
      <c r="W176" s="355"/>
      <c r="X176" s="355"/>
      <c r="Y176" s="355"/>
      <c r="Z176" s="355"/>
      <c r="AA176" s="355"/>
      <c r="AB176" s="355"/>
      <c r="AC176" s="355"/>
      <c r="AD176" s="355"/>
      <c r="AE176" s="355"/>
      <c r="AF176" s="355"/>
      <c r="AG176" s="355"/>
      <c r="AH176" s="355"/>
      <c r="AI176" s="355"/>
      <c r="AJ176" s="355"/>
      <c r="AK176" s="355"/>
      <c r="AL176" s="355"/>
      <c r="AM176" s="355"/>
      <c r="AN176" s="355"/>
      <c r="AO176" s="355"/>
      <c r="AP176" s="355"/>
      <c r="AQ176" s="355"/>
      <c r="AR176" s="355"/>
      <c r="AS176" s="355"/>
      <c r="AT176" s="355"/>
      <c r="AU176" s="355"/>
      <c r="AV176" s="355"/>
      <c r="AW176" s="355"/>
      <c r="AX176" s="355"/>
      <c r="AY176" s="355"/>
      <c r="AZ176" s="355"/>
      <c r="BA176" s="355"/>
      <c r="BB176" s="355"/>
      <c r="BC176" s="355"/>
      <c r="BD176" s="355"/>
      <c r="BE176" s="355"/>
      <c r="BF176" s="355"/>
      <c r="BG176" s="355"/>
      <c r="BH176" s="355"/>
      <c r="BI176" s="355"/>
      <c r="BJ176" s="355"/>
      <c r="BK176" s="355"/>
      <c r="BL176" s="355"/>
      <c r="BM176" s="355"/>
      <c r="BN176" s="355"/>
      <c r="BO176" s="355"/>
      <c r="BP176" s="355"/>
      <c r="BQ176" s="355"/>
      <c r="BR176" s="355"/>
      <c r="BS176" s="355"/>
      <c r="BT176" s="355"/>
      <c r="BU176" s="355"/>
      <c r="BV176" s="355"/>
      <c r="BW176" s="355"/>
      <c r="BX176" s="355"/>
      <c r="BY176" s="355"/>
      <c r="BZ176" s="355"/>
      <c r="CA176" s="355"/>
      <c r="CB176" s="355"/>
      <c r="CC176" s="355"/>
      <c r="CD176" s="355"/>
      <c r="CE176" s="355"/>
      <c r="CF176" s="355"/>
      <c r="CG176" s="355"/>
      <c r="CH176" s="355"/>
      <c r="CI176" s="355"/>
      <c r="CJ176" s="355"/>
      <c r="CK176" s="355"/>
      <c r="CL176" s="355"/>
      <c r="CM176" s="355"/>
      <c r="CN176" s="355"/>
      <c r="CO176" s="355"/>
      <c r="CP176" s="355"/>
      <c r="CQ176" s="355"/>
      <c r="CR176" s="355"/>
      <c r="CS176" s="355"/>
      <c r="CT176" s="355"/>
      <c r="CU176" s="355"/>
      <c r="CV176" s="355"/>
      <c r="CW176" s="355"/>
      <c r="CX176" s="355"/>
      <c r="CY176" s="355"/>
      <c r="CZ176" s="355"/>
      <c r="DA176" s="355"/>
      <c r="DB176" s="355"/>
      <c r="DC176" s="355"/>
      <c r="DD176" s="355"/>
      <c r="DE176" s="355"/>
      <c r="DF176" s="355"/>
      <c r="DG176" s="355"/>
      <c r="DH176" s="355"/>
      <c r="DI176" s="355"/>
      <c r="DJ176" s="355"/>
      <c r="DK176" s="355"/>
      <c r="DL176" s="355"/>
      <c r="DM176" s="355"/>
      <c r="DN176" s="355"/>
      <c r="DO176" s="355"/>
      <c r="DP176" s="355"/>
      <c r="DQ176" s="355"/>
      <c r="DR176" s="355"/>
      <c r="DS176" s="355"/>
      <c r="DT176" s="355"/>
      <c r="DU176" s="355"/>
      <c r="DV176" s="355"/>
      <c r="DW176" s="355"/>
      <c r="DX176" s="355"/>
      <c r="DY176" s="355"/>
      <c r="DZ176" s="355"/>
      <c r="EA176" s="355"/>
      <c r="EB176" s="355"/>
      <c r="EC176" s="355"/>
      <c r="ED176" s="355"/>
      <c r="EE176" s="355"/>
      <c r="EF176" s="355"/>
      <c r="EG176" s="355"/>
      <c r="EH176" s="355"/>
      <c r="EI176" s="355"/>
      <c r="EJ176" s="355"/>
      <c r="EK176" s="355"/>
      <c r="EL176" s="355"/>
      <c r="EM176" s="355"/>
      <c r="EN176" s="355"/>
      <c r="EO176" s="355"/>
      <c r="EP176" s="355"/>
      <c r="EQ176" s="355"/>
      <c r="ER176" s="355"/>
      <c r="ES176" s="355"/>
      <c r="ET176" s="355"/>
      <c r="EU176" s="355"/>
      <c r="EV176" s="355"/>
      <c r="EW176" s="355"/>
      <c r="EX176" s="355"/>
      <c r="EY176" s="355"/>
      <c r="EZ176" s="355"/>
      <c r="FA176" s="355"/>
      <c r="FB176" s="355"/>
      <c r="FC176" s="355"/>
      <c r="FD176" s="355"/>
      <c r="FE176" s="355"/>
      <c r="FF176" s="355"/>
      <c r="FG176" s="355"/>
      <c r="FH176" s="355"/>
      <c r="FI176" s="355"/>
      <c r="FJ176" s="355"/>
      <c r="FK176" s="355"/>
      <c r="FL176" s="355"/>
      <c r="FM176" s="355"/>
      <c r="FN176" s="355"/>
      <c r="FO176" s="355"/>
      <c r="FP176" s="355"/>
      <c r="FQ176" s="355"/>
      <c r="FR176" s="355"/>
      <c r="FS176" s="355"/>
      <c r="FT176" s="355"/>
      <c r="FU176" s="355"/>
      <c r="FV176" s="355"/>
      <c r="FW176" s="355"/>
      <c r="FX176" s="355"/>
      <c r="FY176" s="355"/>
      <c r="FZ176" s="355"/>
      <c r="GA176" s="355"/>
      <c r="GB176" s="355"/>
      <c r="GC176" s="355"/>
      <c r="GD176" s="355"/>
      <c r="GE176" s="355"/>
      <c r="GF176" s="355"/>
      <c r="GG176" s="355"/>
      <c r="GH176" s="355"/>
      <c r="GI176" s="355"/>
      <c r="GJ176" s="355"/>
      <c r="GK176" s="355"/>
      <c r="GL176" s="355"/>
      <c r="GM176" s="355"/>
      <c r="GN176" s="355"/>
      <c r="GO176" s="355"/>
      <c r="GP176" s="355"/>
      <c r="GQ176" s="355"/>
      <c r="GR176" s="355"/>
      <c r="GS176" s="355"/>
      <c r="GT176" s="355"/>
      <c r="GU176" s="355"/>
      <c r="GV176" s="355"/>
      <c r="GW176" s="355"/>
      <c r="GX176" s="355"/>
      <c r="GY176" s="355"/>
      <c r="GZ176" s="355"/>
      <c r="HA176" s="355"/>
      <c r="HB176" s="355"/>
      <c r="HC176" s="355"/>
      <c r="HD176" s="355"/>
      <c r="HE176" s="355"/>
      <c r="HF176" s="355"/>
      <c r="HG176" s="355"/>
      <c r="HH176" s="355"/>
      <c r="HI176" s="355"/>
      <c r="HJ176" s="355"/>
      <c r="HK176" s="355"/>
      <c r="HL176" s="355"/>
      <c r="HM176" s="355"/>
      <c r="HN176" s="355"/>
      <c r="HO176" s="355"/>
      <c r="HP176" s="355"/>
      <c r="HQ176" s="355"/>
      <c r="HR176" s="355"/>
      <c r="HS176" s="355"/>
      <c r="HT176" s="355"/>
      <c r="HU176" s="355"/>
      <c r="HV176" s="355"/>
      <c r="HW176" s="355"/>
      <c r="HX176" s="355"/>
      <c r="HY176" s="355"/>
      <c r="HZ176" s="355"/>
      <c r="IA176" s="355"/>
      <c r="IB176" s="355"/>
      <c r="IC176" s="355"/>
      <c r="ID176" s="355"/>
      <c r="IE176" s="355"/>
      <c r="IF176" s="355"/>
      <c r="IG176" s="355"/>
      <c r="IH176" s="355"/>
      <c r="II176" s="355"/>
      <c r="IJ176" s="355"/>
      <c r="IK176" s="355"/>
      <c r="IL176" s="355"/>
      <c r="IM176" s="355"/>
      <c r="IN176" s="355"/>
      <c r="IO176" s="355"/>
      <c r="IP176" s="355"/>
      <c r="IQ176" s="355"/>
      <c r="IR176" s="355"/>
      <c r="IS176" s="355"/>
      <c r="IT176" s="355"/>
      <c r="IU176" s="355"/>
      <c r="IV176" s="355"/>
      <c r="IW176" s="355"/>
      <c r="IX176" s="355"/>
      <c r="IY176" s="355"/>
      <c r="IZ176" s="355"/>
      <c r="JA176" s="355"/>
      <c r="JB176" s="355"/>
      <c r="JC176" s="355"/>
      <c r="JD176" s="355"/>
      <c r="JE176" s="355"/>
      <c r="JF176" s="355"/>
      <c r="JG176" s="355"/>
      <c r="JH176" s="355"/>
      <c r="JI176" s="355"/>
      <c r="JJ176" s="355"/>
    </row>
    <row r="177" spans="3:270">
      <c r="C177" s="355"/>
      <c r="D177" s="355"/>
      <c r="E177" s="355"/>
      <c r="F177" s="355"/>
      <c r="G177" s="355"/>
      <c r="H177" s="355"/>
      <c r="I177" s="355"/>
      <c r="J177" s="355"/>
      <c r="K177" s="355"/>
      <c r="L177" s="355"/>
      <c r="M177" s="355"/>
      <c r="N177" s="355"/>
      <c r="O177" s="355"/>
      <c r="P177" s="355"/>
      <c r="Q177" s="355"/>
      <c r="R177" s="355"/>
      <c r="S177" s="355"/>
      <c r="T177" s="355"/>
      <c r="U177" s="355"/>
      <c r="V177" s="355"/>
      <c r="W177" s="355"/>
      <c r="X177" s="355"/>
      <c r="Y177" s="355"/>
      <c r="Z177" s="355"/>
      <c r="AA177" s="355"/>
      <c r="AB177" s="355"/>
      <c r="AC177" s="355"/>
      <c r="AD177" s="355"/>
      <c r="AE177" s="355"/>
      <c r="AF177" s="355"/>
      <c r="AG177" s="355"/>
      <c r="AH177" s="355"/>
      <c r="AI177" s="355"/>
      <c r="AJ177" s="355"/>
      <c r="AK177" s="355"/>
      <c r="AL177" s="355"/>
      <c r="AM177" s="355"/>
      <c r="AN177" s="355"/>
      <c r="AO177" s="355"/>
      <c r="AP177" s="355"/>
      <c r="AQ177" s="355"/>
      <c r="AR177" s="355"/>
      <c r="AS177" s="355"/>
      <c r="AT177" s="355"/>
      <c r="AU177" s="355"/>
      <c r="AV177" s="355"/>
      <c r="AW177" s="355"/>
      <c r="AX177" s="355"/>
      <c r="AY177" s="355"/>
      <c r="AZ177" s="355"/>
      <c r="BA177" s="355"/>
      <c r="BB177" s="355"/>
      <c r="BC177" s="355"/>
      <c r="BD177" s="355"/>
      <c r="BE177" s="355"/>
      <c r="BF177" s="355"/>
      <c r="BG177" s="355"/>
      <c r="BH177" s="355"/>
      <c r="BI177" s="355"/>
      <c r="BJ177" s="355"/>
      <c r="BK177" s="355"/>
      <c r="BL177" s="355"/>
      <c r="BM177" s="355"/>
      <c r="BN177" s="355"/>
      <c r="BO177" s="355"/>
      <c r="BP177" s="355"/>
      <c r="BQ177" s="355"/>
      <c r="BR177" s="355"/>
      <c r="BS177" s="355"/>
      <c r="BT177" s="355"/>
      <c r="BU177" s="355"/>
      <c r="BV177" s="355"/>
      <c r="BW177" s="355"/>
      <c r="BX177" s="355"/>
      <c r="BY177" s="355"/>
      <c r="BZ177" s="355"/>
      <c r="CA177" s="355"/>
      <c r="CB177" s="355"/>
      <c r="CC177" s="355"/>
      <c r="CD177" s="355"/>
      <c r="CE177" s="355"/>
      <c r="CF177" s="355"/>
      <c r="CG177" s="355"/>
      <c r="CH177" s="355"/>
      <c r="CI177" s="355"/>
      <c r="CJ177" s="355"/>
      <c r="CK177" s="355"/>
      <c r="CL177" s="355"/>
      <c r="CM177" s="355"/>
      <c r="CN177" s="355"/>
      <c r="CO177" s="355"/>
      <c r="CP177" s="355"/>
      <c r="CQ177" s="355"/>
      <c r="CR177" s="355"/>
      <c r="CS177" s="355"/>
      <c r="CT177" s="355"/>
      <c r="CU177" s="355"/>
      <c r="CV177" s="355"/>
      <c r="CW177" s="355"/>
      <c r="CX177" s="355"/>
      <c r="CY177" s="355"/>
      <c r="CZ177" s="355"/>
      <c r="DA177" s="355"/>
      <c r="DB177" s="355"/>
      <c r="DC177" s="355"/>
      <c r="DD177" s="355"/>
      <c r="DE177" s="355"/>
      <c r="DF177" s="355"/>
      <c r="DG177" s="355"/>
      <c r="DH177" s="355"/>
      <c r="DI177" s="355"/>
      <c r="DJ177" s="355"/>
      <c r="DK177" s="355"/>
      <c r="DL177" s="355"/>
      <c r="DM177" s="355"/>
      <c r="DN177" s="355"/>
      <c r="DO177" s="355"/>
      <c r="DP177" s="355"/>
      <c r="DQ177" s="355"/>
      <c r="DR177" s="355"/>
      <c r="DS177" s="355"/>
      <c r="DT177" s="355"/>
      <c r="DU177" s="355"/>
      <c r="DV177" s="355"/>
      <c r="DW177" s="355"/>
      <c r="DX177" s="355"/>
      <c r="DY177" s="355"/>
      <c r="DZ177" s="355"/>
      <c r="EA177" s="355"/>
      <c r="EB177" s="355"/>
      <c r="EC177" s="355"/>
      <c r="ED177" s="355"/>
      <c r="EE177" s="355"/>
      <c r="EF177" s="355"/>
      <c r="EG177" s="355"/>
      <c r="EH177" s="355"/>
      <c r="EI177" s="355"/>
      <c r="EJ177" s="355"/>
      <c r="EK177" s="355"/>
      <c r="EL177" s="355"/>
      <c r="EM177" s="355"/>
      <c r="EN177" s="355"/>
      <c r="EO177" s="355"/>
      <c r="EP177" s="355"/>
      <c r="EQ177" s="355"/>
      <c r="ER177" s="355"/>
      <c r="ES177" s="355"/>
      <c r="ET177" s="355"/>
      <c r="EU177" s="355"/>
      <c r="EV177" s="355"/>
      <c r="EW177" s="355"/>
      <c r="EX177" s="355"/>
      <c r="EY177" s="355"/>
      <c r="EZ177" s="355"/>
      <c r="FA177" s="355"/>
      <c r="FB177" s="355"/>
      <c r="FC177" s="355"/>
      <c r="FD177" s="355"/>
      <c r="FE177" s="355"/>
      <c r="FF177" s="355"/>
      <c r="FG177" s="355"/>
      <c r="FH177" s="355"/>
      <c r="FI177" s="355"/>
      <c r="FJ177" s="355"/>
      <c r="FK177" s="355"/>
      <c r="FL177" s="355"/>
      <c r="FM177" s="355"/>
      <c r="FN177" s="355"/>
      <c r="FO177" s="355"/>
      <c r="FP177" s="355"/>
      <c r="FQ177" s="355"/>
      <c r="FR177" s="355"/>
      <c r="FS177" s="355"/>
      <c r="FT177" s="355"/>
      <c r="FU177" s="355"/>
      <c r="FV177" s="355"/>
      <c r="FW177" s="355"/>
      <c r="FX177" s="355"/>
      <c r="FY177" s="355"/>
      <c r="FZ177" s="355"/>
      <c r="GA177" s="355"/>
      <c r="GB177" s="355"/>
      <c r="GC177" s="355"/>
      <c r="GD177" s="355"/>
      <c r="GE177" s="355"/>
      <c r="GF177" s="355"/>
      <c r="GG177" s="355"/>
      <c r="GH177" s="355"/>
      <c r="GI177" s="355"/>
      <c r="GJ177" s="355"/>
      <c r="GK177" s="355"/>
      <c r="GL177" s="355"/>
      <c r="GM177" s="355"/>
      <c r="GN177" s="355"/>
      <c r="GO177" s="355"/>
      <c r="GP177" s="355"/>
      <c r="GQ177" s="355"/>
      <c r="GR177" s="355"/>
      <c r="GS177" s="355"/>
      <c r="GT177" s="355"/>
      <c r="GU177" s="355"/>
      <c r="GV177" s="355"/>
      <c r="GW177" s="355"/>
      <c r="GX177" s="355"/>
      <c r="GY177" s="355"/>
      <c r="GZ177" s="355"/>
      <c r="HA177" s="355"/>
      <c r="HB177" s="355"/>
      <c r="HC177" s="355"/>
      <c r="HD177" s="355"/>
      <c r="HE177" s="355"/>
      <c r="HF177" s="355"/>
      <c r="HG177" s="355"/>
      <c r="HH177" s="355"/>
      <c r="HI177" s="355"/>
      <c r="HJ177" s="355"/>
      <c r="HK177" s="355"/>
      <c r="HL177" s="355"/>
      <c r="HM177" s="355"/>
      <c r="HN177" s="355"/>
      <c r="HO177" s="355"/>
      <c r="HP177" s="355"/>
      <c r="HQ177" s="355"/>
      <c r="HR177" s="355"/>
      <c r="HS177" s="355"/>
      <c r="HT177" s="355"/>
      <c r="HU177" s="355"/>
      <c r="HV177" s="355"/>
      <c r="HW177" s="355"/>
      <c r="HX177" s="355"/>
      <c r="HY177" s="355"/>
      <c r="HZ177" s="355"/>
      <c r="IA177" s="355"/>
      <c r="IB177" s="355"/>
      <c r="IC177" s="355"/>
      <c r="ID177" s="355"/>
      <c r="IE177" s="355"/>
      <c r="IF177" s="355"/>
      <c r="IG177" s="355"/>
      <c r="IH177" s="355"/>
      <c r="II177" s="355"/>
      <c r="IJ177" s="355"/>
      <c r="IK177" s="355"/>
      <c r="IL177" s="355"/>
      <c r="IM177" s="355"/>
      <c r="IN177" s="355"/>
      <c r="IO177" s="355"/>
      <c r="IP177" s="355"/>
      <c r="IQ177" s="355"/>
      <c r="IR177" s="355"/>
      <c r="IS177" s="355"/>
      <c r="IT177" s="355"/>
      <c r="IU177" s="355"/>
      <c r="IV177" s="355"/>
      <c r="IW177" s="355"/>
      <c r="IX177" s="355"/>
      <c r="IY177" s="355"/>
      <c r="IZ177" s="355"/>
      <c r="JA177" s="355"/>
      <c r="JB177" s="355"/>
      <c r="JC177" s="355"/>
      <c r="JD177" s="355"/>
      <c r="JE177" s="355"/>
      <c r="JF177" s="355"/>
      <c r="JG177" s="355"/>
      <c r="JH177" s="355"/>
      <c r="JI177" s="355"/>
      <c r="JJ177" s="355"/>
    </row>
    <row r="178" spans="3:270">
      <c r="C178" s="355"/>
      <c r="D178" s="355"/>
      <c r="E178" s="355"/>
      <c r="F178" s="355"/>
      <c r="G178" s="355"/>
      <c r="H178" s="355"/>
      <c r="I178" s="355"/>
      <c r="J178" s="355"/>
      <c r="K178" s="355"/>
      <c r="L178" s="355"/>
      <c r="M178" s="355"/>
      <c r="N178" s="355"/>
      <c r="O178" s="355"/>
      <c r="P178" s="355"/>
      <c r="Q178" s="355"/>
      <c r="R178" s="355"/>
      <c r="S178" s="355"/>
      <c r="T178" s="355"/>
      <c r="U178" s="355"/>
      <c r="V178" s="355"/>
      <c r="W178" s="355"/>
      <c r="X178" s="355"/>
      <c r="Y178" s="355"/>
      <c r="Z178" s="355"/>
      <c r="AA178" s="355"/>
      <c r="AB178" s="355"/>
      <c r="AC178" s="355"/>
      <c r="AD178" s="355"/>
      <c r="AE178" s="355"/>
      <c r="AF178" s="355"/>
      <c r="AG178" s="355"/>
      <c r="AH178" s="355"/>
      <c r="AI178" s="355"/>
      <c r="AJ178" s="355"/>
      <c r="AK178" s="355"/>
      <c r="AL178" s="355"/>
      <c r="AM178" s="355"/>
      <c r="AN178" s="355"/>
      <c r="AO178" s="355"/>
      <c r="AP178" s="355"/>
      <c r="AQ178" s="355"/>
      <c r="AR178" s="355"/>
      <c r="AS178" s="355"/>
      <c r="AT178" s="355"/>
      <c r="AU178" s="355"/>
      <c r="AV178" s="355"/>
      <c r="AW178" s="355"/>
      <c r="AX178" s="355"/>
      <c r="AY178" s="355"/>
      <c r="AZ178" s="355"/>
      <c r="BA178" s="355"/>
      <c r="BB178" s="355"/>
      <c r="BC178" s="355"/>
      <c r="BD178" s="355"/>
      <c r="BE178" s="355"/>
      <c r="BF178" s="355"/>
      <c r="BG178" s="355"/>
      <c r="BH178" s="355"/>
      <c r="BI178" s="355"/>
      <c r="BJ178" s="355"/>
      <c r="BK178" s="355"/>
      <c r="BL178" s="355"/>
      <c r="BM178" s="355"/>
      <c r="BN178" s="355"/>
      <c r="BO178" s="355"/>
      <c r="BP178" s="355"/>
      <c r="BQ178" s="355"/>
      <c r="BR178" s="355"/>
      <c r="BS178" s="355"/>
      <c r="BT178" s="355"/>
      <c r="BU178" s="355"/>
      <c r="BV178" s="355"/>
      <c r="BW178" s="355"/>
      <c r="BX178" s="355"/>
      <c r="BY178" s="355"/>
      <c r="BZ178" s="355"/>
      <c r="CA178" s="355"/>
      <c r="CB178" s="355"/>
      <c r="CC178" s="355"/>
      <c r="CD178" s="355"/>
      <c r="CE178" s="355"/>
      <c r="CF178" s="355"/>
      <c r="CG178" s="355"/>
      <c r="CH178" s="355"/>
      <c r="CI178" s="355"/>
      <c r="CJ178" s="355"/>
      <c r="CK178" s="355"/>
      <c r="CL178" s="355"/>
      <c r="CM178" s="355"/>
      <c r="CN178" s="355"/>
      <c r="CO178" s="355"/>
      <c r="CP178" s="355"/>
      <c r="CQ178" s="355"/>
      <c r="CR178" s="355"/>
      <c r="CS178" s="355"/>
      <c r="CT178" s="355"/>
      <c r="CU178" s="355"/>
      <c r="CV178" s="355"/>
      <c r="CW178" s="355"/>
      <c r="CX178" s="355"/>
      <c r="CY178" s="355"/>
      <c r="CZ178" s="355"/>
      <c r="DA178" s="355"/>
      <c r="DB178" s="355"/>
      <c r="DC178" s="355"/>
      <c r="DD178" s="355"/>
      <c r="DE178" s="355"/>
      <c r="DF178" s="355"/>
      <c r="DG178" s="355"/>
      <c r="DH178" s="355"/>
      <c r="DI178" s="355"/>
      <c r="DJ178" s="355"/>
      <c r="DK178" s="355"/>
      <c r="DL178" s="355"/>
      <c r="DM178" s="355"/>
      <c r="DN178" s="355"/>
      <c r="DO178" s="355"/>
      <c r="DP178" s="355"/>
      <c r="DQ178" s="355"/>
      <c r="DR178" s="355"/>
      <c r="DS178" s="355"/>
      <c r="DT178" s="355"/>
      <c r="DU178" s="355"/>
      <c r="DV178" s="355"/>
      <c r="DW178" s="355"/>
      <c r="DX178" s="355"/>
      <c r="DY178" s="355"/>
      <c r="DZ178" s="355"/>
      <c r="EA178" s="355"/>
      <c r="EB178" s="355"/>
      <c r="EC178" s="355"/>
      <c r="ED178" s="355"/>
      <c r="EE178" s="355"/>
      <c r="EF178" s="355"/>
      <c r="EG178" s="355"/>
      <c r="EH178" s="355"/>
      <c r="EI178" s="355"/>
      <c r="EJ178" s="355"/>
      <c r="EK178" s="355"/>
      <c r="EL178" s="355"/>
      <c r="EM178" s="355"/>
      <c r="EN178" s="355"/>
      <c r="EO178" s="355"/>
      <c r="EP178" s="355"/>
      <c r="EQ178" s="355"/>
      <c r="ER178" s="355"/>
      <c r="ES178" s="355"/>
      <c r="ET178" s="355"/>
      <c r="EU178" s="355"/>
      <c r="EV178" s="355"/>
      <c r="EW178" s="355"/>
      <c r="EX178" s="355"/>
      <c r="EY178" s="355"/>
      <c r="EZ178" s="355"/>
      <c r="FA178" s="355"/>
      <c r="FB178" s="355"/>
      <c r="FC178" s="355"/>
      <c r="FD178" s="355"/>
      <c r="FE178" s="355"/>
      <c r="FF178" s="355"/>
      <c r="FG178" s="355"/>
      <c r="FH178" s="355"/>
      <c r="FI178" s="355"/>
      <c r="FJ178" s="355"/>
      <c r="FK178" s="355"/>
      <c r="FL178" s="355"/>
      <c r="FM178" s="355"/>
      <c r="FN178" s="355"/>
      <c r="FO178" s="355"/>
      <c r="FP178" s="355"/>
      <c r="FQ178" s="355"/>
      <c r="FR178" s="355"/>
      <c r="FS178" s="355"/>
      <c r="FT178" s="355"/>
      <c r="FU178" s="355"/>
      <c r="FV178" s="355"/>
      <c r="FW178" s="355"/>
      <c r="FX178" s="355"/>
      <c r="FY178" s="355"/>
      <c r="FZ178" s="355"/>
      <c r="GA178" s="355"/>
      <c r="GB178" s="355"/>
      <c r="GC178" s="355"/>
      <c r="GD178" s="355"/>
      <c r="GE178" s="355"/>
      <c r="GF178" s="355"/>
      <c r="GG178" s="355"/>
      <c r="GH178" s="355"/>
      <c r="GI178" s="355"/>
      <c r="GJ178" s="355"/>
      <c r="GK178" s="355"/>
      <c r="GL178" s="355"/>
      <c r="GM178" s="355"/>
      <c r="GN178" s="355"/>
      <c r="GO178" s="355"/>
      <c r="GP178" s="355"/>
      <c r="GQ178" s="355"/>
      <c r="GR178" s="355"/>
      <c r="GS178" s="355"/>
      <c r="GT178" s="355"/>
      <c r="GU178" s="355"/>
      <c r="GV178" s="355"/>
      <c r="GW178" s="355"/>
      <c r="GX178" s="355"/>
      <c r="GY178" s="355"/>
      <c r="GZ178" s="355"/>
      <c r="HA178" s="355"/>
      <c r="HB178" s="355"/>
      <c r="HC178" s="355"/>
      <c r="HD178" s="355"/>
      <c r="HE178" s="355"/>
      <c r="HF178" s="355"/>
      <c r="HG178" s="355"/>
      <c r="HH178" s="355"/>
      <c r="HI178" s="355"/>
      <c r="HJ178" s="355"/>
      <c r="HK178" s="355"/>
      <c r="HL178" s="355"/>
      <c r="HM178" s="355"/>
      <c r="HN178" s="355"/>
      <c r="HO178" s="355"/>
      <c r="HP178" s="355"/>
      <c r="HQ178" s="355"/>
      <c r="HR178" s="355"/>
      <c r="HS178" s="355"/>
      <c r="HT178" s="355"/>
      <c r="HU178" s="355"/>
      <c r="HV178" s="355"/>
      <c r="HW178" s="355"/>
      <c r="HX178" s="355"/>
      <c r="HY178" s="355"/>
      <c r="HZ178" s="355"/>
      <c r="IA178" s="355"/>
      <c r="IB178" s="355"/>
      <c r="IC178" s="355"/>
      <c r="ID178" s="355"/>
      <c r="IE178" s="355"/>
      <c r="IF178" s="355"/>
      <c r="IG178" s="355"/>
      <c r="IH178" s="355"/>
      <c r="II178" s="355"/>
      <c r="IJ178" s="355"/>
      <c r="IK178" s="355"/>
      <c r="IL178" s="355"/>
      <c r="IM178" s="355"/>
      <c r="IN178" s="355"/>
      <c r="IO178" s="355"/>
      <c r="IP178" s="355"/>
      <c r="IQ178" s="355"/>
      <c r="IR178" s="355"/>
      <c r="IS178" s="355"/>
      <c r="IT178" s="355"/>
      <c r="IU178" s="355"/>
      <c r="IV178" s="355"/>
      <c r="IW178" s="355"/>
      <c r="IX178" s="355"/>
      <c r="IY178" s="355"/>
      <c r="IZ178" s="355"/>
      <c r="JA178" s="355"/>
      <c r="JB178" s="355"/>
      <c r="JC178" s="355"/>
      <c r="JD178" s="355"/>
      <c r="JE178" s="355"/>
      <c r="JF178" s="355"/>
      <c r="JG178" s="355"/>
      <c r="JH178" s="355"/>
      <c r="JI178" s="355"/>
      <c r="JJ178" s="355"/>
    </row>
    <row r="179" spans="3:270">
      <c r="C179" s="355"/>
      <c r="D179" s="355"/>
      <c r="E179" s="355"/>
      <c r="F179" s="355"/>
      <c r="G179" s="355"/>
      <c r="H179" s="355"/>
      <c r="I179" s="355"/>
      <c r="J179" s="355"/>
      <c r="K179" s="355"/>
      <c r="L179" s="355"/>
      <c r="M179" s="355"/>
      <c r="N179" s="355"/>
      <c r="O179" s="355"/>
      <c r="P179" s="355"/>
      <c r="Q179" s="355"/>
      <c r="R179" s="355"/>
      <c r="S179" s="355"/>
      <c r="T179" s="355"/>
      <c r="U179" s="355"/>
      <c r="V179" s="355"/>
      <c r="W179" s="355"/>
      <c r="X179" s="355"/>
      <c r="Y179" s="355"/>
      <c r="Z179" s="355"/>
      <c r="AA179" s="355"/>
      <c r="AB179" s="355"/>
      <c r="AC179" s="355"/>
      <c r="AD179" s="355"/>
      <c r="AE179" s="355"/>
      <c r="AF179" s="355"/>
      <c r="AG179" s="355"/>
      <c r="AH179" s="355"/>
      <c r="AI179" s="355"/>
      <c r="AJ179" s="355"/>
      <c r="AK179" s="355"/>
      <c r="AL179" s="355"/>
      <c r="AM179" s="355"/>
      <c r="AN179" s="355"/>
      <c r="AO179" s="355"/>
      <c r="AP179" s="355"/>
      <c r="AQ179" s="355"/>
      <c r="AR179" s="355"/>
      <c r="AS179" s="355"/>
      <c r="AT179" s="355"/>
      <c r="AU179" s="355"/>
      <c r="AV179" s="355"/>
      <c r="AW179" s="355"/>
      <c r="AX179" s="355"/>
      <c r="AY179" s="355"/>
      <c r="AZ179" s="355"/>
      <c r="BA179" s="355"/>
      <c r="BB179" s="355"/>
      <c r="BC179" s="355"/>
      <c r="BD179" s="355"/>
      <c r="BE179" s="355"/>
      <c r="BF179" s="355"/>
      <c r="BG179" s="355"/>
      <c r="BH179" s="355"/>
      <c r="BI179" s="355"/>
      <c r="BJ179" s="355"/>
      <c r="BK179" s="355"/>
      <c r="BL179" s="355"/>
      <c r="BM179" s="355"/>
      <c r="BN179" s="355"/>
      <c r="BO179" s="355"/>
      <c r="BP179" s="355"/>
      <c r="BQ179" s="355"/>
      <c r="BR179" s="355"/>
      <c r="BS179" s="355"/>
      <c r="BT179" s="355"/>
      <c r="BU179" s="355"/>
      <c r="BV179" s="355"/>
      <c r="BW179" s="355"/>
      <c r="BX179" s="355"/>
      <c r="BY179" s="355"/>
      <c r="BZ179" s="355"/>
      <c r="CA179" s="355"/>
      <c r="CB179" s="355"/>
      <c r="CC179" s="355"/>
      <c r="CD179" s="355"/>
      <c r="CE179" s="355"/>
      <c r="CF179" s="355"/>
      <c r="CG179" s="355"/>
      <c r="CH179" s="355"/>
      <c r="CI179" s="355"/>
      <c r="CJ179" s="355"/>
      <c r="CK179" s="355"/>
      <c r="CL179" s="355"/>
      <c r="CM179" s="355"/>
      <c r="CN179" s="355"/>
      <c r="CO179" s="355"/>
      <c r="CP179" s="355"/>
      <c r="CQ179" s="355"/>
      <c r="CR179" s="355"/>
      <c r="CS179" s="355"/>
      <c r="CT179" s="355"/>
      <c r="CU179" s="355"/>
      <c r="CV179" s="355"/>
      <c r="CW179" s="355"/>
      <c r="CX179" s="355"/>
      <c r="CY179" s="355"/>
      <c r="CZ179" s="355"/>
      <c r="DA179" s="355"/>
      <c r="DB179" s="355"/>
      <c r="DC179" s="355"/>
      <c r="DD179" s="355"/>
      <c r="DE179" s="355"/>
      <c r="DF179" s="355"/>
      <c r="DG179" s="355"/>
      <c r="DH179" s="355"/>
      <c r="DI179" s="355"/>
      <c r="DJ179" s="355"/>
      <c r="DK179" s="355"/>
      <c r="DL179" s="355"/>
      <c r="DM179" s="355"/>
      <c r="DN179" s="355"/>
      <c r="DO179" s="355"/>
      <c r="DP179" s="355"/>
      <c r="DQ179" s="355"/>
      <c r="DR179" s="355"/>
      <c r="DS179" s="355"/>
      <c r="DT179" s="355"/>
      <c r="DU179" s="355"/>
      <c r="DV179" s="355"/>
      <c r="DW179" s="355"/>
      <c r="DX179" s="355"/>
      <c r="DY179" s="355"/>
      <c r="DZ179" s="355"/>
      <c r="EA179" s="355"/>
      <c r="EB179" s="355"/>
      <c r="EC179" s="355"/>
      <c r="ED179" s="355"/>
      <c r="EE179" s="355"/>
      <c r="EF179" s="355"/>
      <c r="EG179" s="355"/>
      <c r="EH179" s="355"/>
      <c r="EI179" s="355"/>
      <c r="EJ179" s="355"/>
      <c r="EK179" s="355"/>
      <c r="EL179" s="355"/>
      <c r="EM179" s="355"/>
      <c r="EN179" s="355"/>
      <c r="EO179" s="355"/>
      <c r="EP179" s="355"/>
      <c r="EQ179" s="355"/>
      <c r="ER179" s="355"/>
      <c r="ES179" s="355"/>
      <c r="ET179" s="355"/>
      <c r="EU179" s="355"/>
      <c r="EV179" s="355"/>
      <c r="EW179" s="355"/>
      <c r="EX179" s="355"/>
      <c r="EY179" s="355"/>
      <c r="EZ179" s="355"/>
      <c r="FA179" s="355"/>
      <c r="FB179" s="355"/>
      <c r="FC179" s="355"/>
      <c r="FD179" s="355"/>
      <c r="FE179" s="355"/>
      <c r="FF179" s="355"/>
      <c r="FG179" s="355"/>
      <c r="FH179" s="355"/>
      <c r="FI179" s="355"/>
      <c r="FJ179" s="355"/>
      <c r="FK179" s="355"/>
      <c r="FL179" s="355"/>
      <c r="FM179" s="355"/>
      <c r="FN179" s="355"/>
      <c r="FO179" s="355"/>
      <c r="FP179" s="355"/>
      <c r="FQ179" s="355"/>
      <c r="FR179" s="355"/>
      <c r="FS179" s="355"/>
      <c r="FT179" s="355"/>
      <c r="FU179" s="355"/>
      <c r="FV179" s="355"/>
      <c r="FW179" s="355"/>
      <c r="FX179" s="355"/>
      <c r="FY179" s="355"/>
      <c r="FZ179" s="355"/>
      <c r="GA179" s="355"/>
      <c r="GB179" s="355"/>
      <c r="GC179" s="355"/>
      <c r="GD179" s="355"/>
      <c r="GE179" s="355"/>
      <c r="GF179" s="355"/>
      <c r="GG179" s="355"/>
      <c r="GH179" s="355"/>
      <c r="GI179" s="355"/>
      <c r="GJ179" s="355"/>
      <c r="GK179" s="355"/>
      <c r="GL179" s="355"/>
      <c r="GM179" s="355"/>
      <c r="GN179" s="355"/>
      <c r="GO179" s="355"/>
      <c r="GP179" s="355"/>
      <c r="GQ179" s="355"/>
      <c r="GR179" s="355"/>
      <c r="GS179" s="355"/>
      <c r="GT179" s="355"/>
      <c r="GU179" s="355"/>
      <c r="GV179" s="355"/>
      <c r="GW179" s="355"/>
      <c r="GX179" s="355"/>
      <c r="GY179" s="355"/>
      <c r="GZ179" s="355"/>
      <c r="HA179" s="355"/>
      <c r="HB179" s="355"/>
      <c r="HC179" s="355"/>
      <c r="HD179" s="355"/>
      <c r="HE179" s="355"/>
      <c r="HF179" s="355"/>
      <c r="HG179" s="355"/>
      <c r="HH179" s="355"/>
      <c r="HI179" s="355"/>
      <c r="HJ179" s="355"/>
      <c r="HK179" s="355"/>
      <c r="HL179" s="355"/>
      <c r="HM179" s="355"/>
      <c r="HN179" s="355"/>
      <c r="HO179" s="355"/>
      <c r="HP179" s="355"/>
      <c r="HQ179" s="355"/>
      <c r="HR179" s="355"/>
      <c r="HS179" s="355"/>
      <c r="HT179" s="355"/>
      <c r="HU179" s="355"/>
      <c r="HV179" s="355"/>
      <c r="HW179" s="355"/>
      <c r="HX179" s="355"/>
      <c r="HY179" s="355"/>
      <c r="HZ179" s="355"/>
      <c r="IA179" s="355"/>
      <c r="IB179" s="355"/>
      <c r="IC179" s="355"/>
      <c r="ID179" s="355"/>
      <c r="IE179" s="355"/>
      <c r="IF179" s="355"/>
      <c r="IG179" s="355"/>
      <c r="IH179" s="355"/>
      <c r="II179" s="355"/>
      <c r="IJ179" s="355"/>
      <c r="IK179" s="355"/>
      <c r="IL179" s="355"/>
      <c r="IM179" s="355"/>
      <c r="IN179" s="355"/>
      <c r="IO179" s="355"/>
      <c r="IP179" s="355"/>
      <c r="IQ179" s="355"/>
      <c r="IR179" s="355"/>
      <c r="IS179" s="355"/>
      <c r="IT179" s="355"/>
      <c r="IU179" s="355"/>
      <c r="IV179" s="355"/>
      <c r="IW179" s="355"/>
      <c r="IX179" s="355"/>
      <c r="IY179" s="355"/>
      <c r="IZ179" s="355"/>
      <c r="JA179" s="355"/>
      <c r="JB179" s="355"/>
      <c r="JC179" s="355"/>
      <c r="JD179" s="355"/>
      <c r="JE179" s="355"/>
      <c r="JF179" s="355"/>
      <c r="JG179" s="355"/>
      <c r="JH179" s="355"/>
      <c r="JI179" s="355"/>
      <c r="JJ179" s="355"/>
    </row>
    <row r="180" spans="3:270">
      <c r="C180" s="355"/>
      <c r="D180" s="355"/>
      <c r="E180" s="355"/>
      <c r="F180" s="355"/>
      <c r="G180" s="355"/>
      <c r="H180" s="355"/>
      <c r="I180" s="355"/>
      <c r="J180" s="355"/>
      <c r="K180" s="355"/>
      <c r="L180" s="355"/>
      <c r="M180" s="355"/>
      <c r="N180" s="355"/>
      <c r="O180" s="355"/>
      <c r="P180" s="355"/>
      <c r="Q180" s="355"/>
      <c r="R180" s="355"/>
      <c r="S180" s="355"/>
      <c r="T180" s="355"/>
      <c r="U180" s="355"/>
      <c r="V180" s="355"/>
      <c r="W180" s="355"/>
      <c r="X180" s="355"/>
      <c r="Y180" s="355"/>
      <c r="Z180" s="355"/>
      <c r="AA180" s="355"/>
      <c r="AB180" s="355"/>
      <c r="AC180" s="355"/>
      <c r="AD180" s="355"/>
      <c r="AE180" s="355"/>
      <c r="AF180" s="355"/>
      <c r="AG180" s="355"/>
      <c r="AH180" s="355"/>
      <c r="AI180" s="355"/>
      <c r="AJ180" s="355"/>
      <c r="AK180" s="355"/>
      <c r="AL180" s="355"/>
      <c r="AM180" s="355"/>
      <c r="AN180" s="355"/>
      <c r="AO180" s="355"/>
      <c r="AP180" s="355"/>
      <c r="AQ180" s="355"/>
      <c r="AR180" s="355"/>
      <c r="AS180" s="355"/>
      <c r="AT180" s="355"/>
      <c r="AU180" s="355"/>
      <c r="AV180" s="355"/>
      <c r="AW180" s="355"/>
      <c r="AX180" s="355"/>
      <c r="AY180" s="355"/>
      <c r="AZ180" s="355"/>
      <c r="BA180" s="355"/>
      <c r="BB180" s="355"/>
      <c r="BC180" s="355"/>
      <c r="BD180" s="355"/>
      <c r="BE180" s="355"/>
      <c r="BF180" s="355"/>
      <c r="BG180" s="355"/>
      <c r="BH180" s="355"/>
      <c r="BI180" s="355"/>
      <c r="BJ180" s="355"/>
      <c r="BK180" s="355"/>
      <c r="BL180" s="355"/>
      <c r="BM180" s="355"/>
      <c r="BN180" s="355"/>
      <c r="BO180" s="355"/>
      <c r="BP180" s="355"/>
      <c r="BQ180" s="355"/>
      <c r="BR180" s="355"/>
      <c r="BS180" s="355"/>
      <c r="BT180" s="355"/>
      <c r="BU180" s="355"/>
      <c r="BV180" s="355"/>
      <c r="BW180" s="355"/>
      <c r="BX180" s="355"/>
      <c r="BY180" s="355"/>
      <c r="BZ180" s="355"/>
      <c r="CA180" s="355"/>
      <c r="CB180" s="355"/>
      <c r="CC180" s="355"/>
      <c r="CD180" s="355"/>
      <c r="CE180" s="355"/>
      <c r="CF180" s="355"/>
      <c r="CG180" s="355"/>
      <c r="CH180" s="355"/>
      <c r="CI180" s="355"/>
      <c r="CJ180" s="355"/>
      <c r="CK180" s="355"/>
      <c r="CL180" s="355"/>
      <c r="CM180" s="355"/>
      <c r="CN180" s="355"/>
      <c r="CO180" s="355"/>
      <c r="CP180" s="355"/>
      <c r="CQ180" s="355"/>
      <c r="CR180" s="355"/>
      <c r="CS180" s="355"/>
      <c r="CT180" s="355"/>
      <c r="CU180" s="355"/>
      <c r="CV180" s="355"/>
      <c r="CW180" s="355"/>
      <c r="CX180" s="355"/>
      <c r="CY180" s="355"/>
      <c r="CZ180" s="355"/>
      <c r="DA180" s="355"/>
      <c r="DB180" s="355"/>
      <c r="DC180" s="355"/>
      <c r="DD180" s="355"/>
      <c r="DE180" s="355"/>
      <c r="DF180" s="355"/>
      <c r="DG180" s="355"/>
      <c r="DH180" s="355"/>
      <c r="DI180" s="355"/>
      <c r="DJ180" s="355"/>
      <c r="DK180" s="355"/>
      <c r="DL180" s="355"/>
      <c r="DM180" s="355"/>
      <c r="DN180" s="355"/>
      <c r="DO180" s="355"/>
      <c r="DP180" s="355"/>
      <c r="DQ180" s="355"/>
      <c r="DR180" s="355"/>
      <c r="DS180" s="355"/>
      <c r="DT180" s="355"/>
      <c r="DU180" s="355"/>
      <c r="DV180" s="355"/>
      <c r="DW180" s="355"/>
      <c r="DX180" s="355"/>
      <c r="DY180" s="355"/>
      <c r="DZ180" s="355"/>
      <c r="EA180" s="355"/>
      <c r="EB180" s="355"/>
      <c r="EC180" s="355"/>
      <c r="ED180" s="355"/>
      <c r="EE180" s="355"/>
      <c r="EF180" s="355"/>
      <c r="EG180" s="355"/>
      <c r="EH180" s="355"/>
      <c r="EI180" s="355"/>
      <c r="EJ180" s="355"/>
      <c r="EK180" s="355"/>
      <c r="EL180" s="355"/>
      <c r="EM180" s="355"/>
      <c r="EN180" s="355"/>
      <c r="EO180" s="355"/>
      <c r="EP180" s="355"/>
      <c r="EQ180" s="355"/>
      <c r="ER180" s="355"/>
      <c r="ES180" s="355"/>
      <c r="ET180" s="355"/>
      <c r="EU180" s="355"/>
      <c r="EV180" s="355"/>
      <c r="EW180" s="355"/>
      <c r="EX180" s="355"/>
      <c r="EY180" s="355"/>
      <c r="EZ180" s="355"/>
      <c r="FA180" s="355"/>
      <c r="FB180" s="355"/>
      <c r="FC180" s="355"/>
      <c r="FD180" s="355"/>
      <c r="FE180" s="355"/>
      <c r="FF180" s="355"/>
      <c r="FG180" s="355"/>
      <c r="FH180" s="355"/>
      <c r="FI180" s="355"/>
      <c r="FJ180" s="355"/>
      <c r="FK180" s="355"/>
      <c r="FL180" s="355"/>
      <c r="FM180" s="355"/>
      <c r="FN180" s="355"/>
      <c r="FO180" s="355"/>
      <c r="FP180" s="355"/>
      <c r="FQ180" s="355"/>
      <c r="FR180" s="355"/>
      <c r="FS180" s="355"/>
      <c r="FT180" s="355"/>
      <c r="FU180" s="355"/>
      <c r="FV180" s="355"/>
      <c r="FW180" s="355"/>
      <c r="FX180" s="355"/>
      <c r="FY180" s="355"/>
      <c r="FZ180" s="355"/>
      <c r="GA180" s="355"/>
      <c r="GB180" s="355"/>
      <c r="GC180" s="355"/>
      <c r="GD180" s="355"/>
      <c r="GE180" s="355"/>
      <c r="GF180" s="355"/>
      <c r="GG180" s="355"/>
      <c r="GH180" s="355"/>
      <c r="GI180" s="355"/>
      <c r="GJ180" s="355"/>
      <c r="GK180" s="355"/>
      <c r="GL180" s="355"/>
      <c r="GM180" s="355"/>
      <c r="GN180" s="355"/>
      <c r="GO180" s="355"/>
      <c r="GP180" s="355"/>
      <c r="GQ180" s="355"/>
      <c r="GR180" s="355"/>
      <c r="GS180" s="355"/>
      <c r="GT180" s="355"/>
      <c r="GU180" s="355"/>
      <c r="GV180" s="355"/>
      <c r="GW180" s="355"/>
      <c r="GX180" s="355"/>
      <c r="GY180" s="355"/>
      <c r="GZ180" s="355"/>
      <c r="HA180" s="355"/>
      <c r="HB180" s="355"/>
      <c r="HC180" s="355"/>
      <c r="HD180" s="355"/>
      <c r="HE180" s="355"/>
      <c r="HF180" s="355"/>
      <c r="HG180" s="355"/>
      <c r="HH180" s="355"/>
      <c r="HI180" s="355"/>
      <c r="HJ180" s="355"/>
      <c r="HK180" s="355"/>
      <c r="HL180" s="355"/>
      <c r="HM180" s="355"/>
      <c r="HN180" s="355"/>
      <c r="HO180" s="355"/>
      <c r="HP180" s="355"/>
      <c r="HQ180" s="355"/>
      <c r="HR180" s="355"/>
      <c r="HS180" s="355"/>
      <c r="HT180" s="355"/>
      <c r="HU180" s="355"/>
      <c r="HV180" s="355"/>
      <c r="HW180" s="355"/>
      <c r="HX180" s="355"/>
      <c r="HY180" s="355"/>
      <c r="HZ180" s="355"/>
      <c r="IA180" s="355"/>
      <c r="IB180" s="355"/>
      <c r="IC180" s="355"/>
      <c r="ID180" s="355"/>
      <c r="IE180" s="355"/>
      <c r="IF180" s="355"/>
      <c r="IG180" s="355"/>
      <c r="IH180" s="355"/>
      <c r="II180" s="355"/>
      <c r="IJ180" s="355"/>
      <c r="IK180" s="355"/>
      <c r="IL180" s="355"/>
      <c r="IM180" s="355"/>
      <c r="IN180" s="355"/>
      <c r="IO180" s="355"/>
      <c r="IP180" s="355"/>
      <c r="IQ180" s="355"/>
      <c r="IR180" s="355"/>
      <c r="IS180" s="355"/>
      <c r="IT180" s="355"/>
      <c r="IU180" s="355"/>
      <c r="IV180" s="355"/>
      <c r="IW180" s="355"/>
      <c r="IX180" s="355"/>
      <c r="IY180" s="355"/>
      <c r="IZ180" s="355"/>
      <c r="JA180" s="355"/>
      <c r="JB180" s="355"/>
      <c r="JC180" s="355"/>
      <c r="JD180" s="355"/>
      <c r="JE180" s="355"/>
      <c r="JF180" s="355"/>
      <c r="JG180" s="355"/>
      <c r="JH180" s="355"/>
      <c r="JI180" s="355"/>
      <c r="JJ180" s="355"/>
    </row>
    <row r="181" spans="3:270">
      <c r="C181" s="355"/>
      <c r="D181" s="355"/>
      <c r="E181" s="355"/>
      <c r="F181" s="355"/>
      <c r="G181" s="355"/>
      <c r="H181" s="355"/>
      <c r="I181" s="355"/>
      <c r="J181" s="355"/>
      <c r="K181" s="355"/>
      <c r="L181" s="355"/>
      <c r="M181" s="355"/>
      <c r="N181" s="355"/>
      <c r="O181" s="355"/>
      <c r="P181" s="355"/>
      <c r="Q181" s="355"/>
      <c r="R181" s="355"/>
      <c r="S181" s="355"/>
      <c r="T181" s="355"/>
      <c r="U181" s="355"/>
      <c r="V181" s="355"/>
      <c r="W181" s="355"/>
      <c r="X181" s="355"/>
      <c r="Y181" s="355"/>
      <c r="Z181" s="355"/>
      <c r="AA181" s="355"/>
      <c r="AB181" s="355"/>
      <c r="AC181" s="355"/>
      <c r="AD181" s="355"/>
      <c r="AE181" s="355"/>
      <c r="AF181" s="355"/>
      <c r="AG181" s="355"/>
      <c r="AH181" s="355"/>
      <c r="AI181" s="355"/>
      <c r="AJ181" s="355"/>
      <c r="AK181" s="355"/>
      <c r="AL181" s="355"/>
      <c r="AM181" s="355"/>
      <c r="AN181" s="355"/>
      <c r="AO181" s="355"/>
      <c r="AP181" s="355"/>
      <c r="AQ181" s="355"/>
      <c r="AR181" s="355"/>
      <c r="AS181" s="355"/>
      <c r="AT181" s="355"/>
      <c r="AU181" s="355"/>
      <c r="AV181" s="355"/>
      <c r="AW181" s="355"/>
      <c r="AX181" s="355"/>
      <c r="AY181" s="355"/>
      <c r="AZ181" s="355"/>
      <c r="BA181" s="355"/>
      <c r="BB181" s="355"/>
      <c r="BC181" s="355"/>
      <c r="BD181" s="355"/>
      <c r="BE181" s="355"/>
      <c r="BF181" s="355"/>
      <c r="BG181" s="355"/>
      <c r="BH181" s="355"/>
      <c r="BI181" s="355"/>
      <c r="BJ181" s="355"/>
      <c r="BK181" s="355"/>
      <c r="BL181" s="355"/>
      <c r="BM181" s="355"/>
      <c r="BN181" s="355"/>
      <c r="BO181" s="355"/>
      <c r="BP181" s="355"/>
      <c r="BQ181" s="355"/>
      <c r="BR181" s="355"/>
      <c r="BS181" s="355"/>
      <c r="BT181" s="355"/>
      <c r="BU181" s="355"/>
      <c r="BV181" s="355"/>
      <c r="BW181" s="355"/>
      <c r="BX181" s="355"/>
      <c r="BY181" s="355"/>
      <c r="BZ181" s="355"/>
      <c r="CA181" s="355"/>
      <c r="CB181" s="355"/>
      <c r="CC181" s="355"/>
      <c r="CD181" s="355"/>
      <c r="CE181" s="355"/>
      <c r="CF181" s="355"/>
      <c r="CG181" s="355"/>
      <c r="CH181" s="355"/>
      <c r="CI181" s="355"/>
      <c r="CJ181" s="355"/>
      <c r="CK181" s="355"/>
      <c r="CL181" s="355"/>
      <c r="CM181" s="355"/>
      <c r="CN181" s="355"/>
      <c r="CO181" s="355"/>
      <c r="CP181" s="355"/>
      <c r="CQ181" s="355"/>
      <c r="CR181" s="355"/>
      <c r="CS181" s="355"/>
      <c r="CT181" s="355"/>
      <c r="CU181" s="355"/>
      <c r="CV181" s="355"/>
      <c r="CW181" s="355"/>
      <c r="CX181" s="355"/>
      <c r="CY181" s="355"/>
      <c r="CZ181" s="355"/>
      <c r="DA181" s="355"/>
      <c r="DB181" s="355"/>
      <c r="DC181" s="355"/>
      <c r="DD181" s="355"/>
      <c r="DE181" s="355"/>
      <c r="DF181" s="355"/>
      <c r="DG181" s="355"/>
      <c r="DH181" s="355"/>
      <c r="DI181" s="355"/>
      <c r="DJ181" s="355"/>
      <c r="DK181" s="355"/>
      <c r="DL181" s="355"/>
      <c r="DM181" s="355"/>
      <c r="DN181" s="355"/>
      <c r="DO181" s="355"/>
      <c r="DP181" s="355"/>
      <c r="DQ181" s="355"/>
      <c r="DR181" s="355"/>
      <c r="DS181" s="355"/>
      <c r="DT181" s="355"/>
      <c r="DU181" s="355"/>
      <c r="DV181" s="355"/>
      <c r="DW181" s="355"/>
      <c r="DX181" s="355"/>
      <c r="DY181" s="355"/>
      <c r="DZ181" s="355"/>
      <c r="EA181" s="355"/>
      <c r="EB181" s="355"/>
      <c r="EC181" s="355"/>
      <c r="ED181" s="355"/>
      <c r="EE181" s="355"/>
      <c r="EF181" s="355"/>
      <c r="EG181" s="355"/>
      <c r="EH181" s="355"/>
      <c r="EI181" s="355"/>
      <c r="EJ181" s="355"/>
      <c r="EK181" s="355"/>
      <c r="EL181" s="355"/>
      <c r="EM181" s="355"/>
      <c r="EN181" s="355"/>
      <c r="EO181" s="355"/>
      <c r="EP181" s="355"/>
      <c r="EQ181" s="355"/>
      <c r="ER181" s="355"/>
      <c r="ES181" s="355"/>
      <c r="ET181" s="355"/>
      <c r="EU181" s="355"/>
      <c r="EV181" s="355"/>
      <c r="EW181" s="355"/>
      <c r="EX181" s="355"/>
      <c r="EY181" s="355"/>
      <c r="EZ181" s="355"/>
      <c r="FA181" s="355"/>
      <c r="FB181" s="355"/>
      <c r="FC181" s="355"/>
      <c r="FD181" s="355"/>
      <c r="FE181" s="355"/>
      <c r="FF181" s="355"/>
      <c r="FG181" s="355"/>
      <c r="FH181" s="355"/>
      <c r="FI181" s="355"/>
      <c r="FJ181" s="355"/>
      <c r="FK181" s="355"/>
      <c r="FL181" s="355"/>
      <c r="FM181" s="355"/>
      <c r="FN181" s="355"/>
      <c r="FO181" s="355"/>
      <c r="FP181" s="355"/>
      <c r="FQ181" s="355"/>
      <c r="FR181" s="355"/>
      <c r="FS181" s="355"/>
      <c r="FT181" s="355"/>
      <c r="FU181" s="355"/>
      <c r="FV181" s="355"/>
      <c r="FW181" s="355"/>
      <c r="FX181" s="355"/>
      <c r="FY181" s="355"/>
      <c r="FZ181" s="355"/>
      <c r="GA181" s="355"/>
      <c r="GB181" s="355"/>
      <c r="GC181" s="355"/>
      <c r="GD181" s="355"/>
      <c r="GE181" s="355"/>
      <c r="GF181" s="355"/>
      <c r="GG181" s="355"/>
      <c r="GH181" s="355"/>
      <c r="GI181" s="355"/>
      <c r="GJ181" s="355"/>
      <c r="GK181" s="355"/>
      <c r="GL181" s="355"/>
      <c r="GM181" s="355"/>
      <c r="GN181" s="355"/>
      <c r="GO181" s="355"/>
      <c r="GP181" s="355"/>
      <c r="GQ181" s="355"/>
      <c r="GR181" s="355"/>
      <c r="GS181" s="355"/>
      <c r="GT181" s="355"/>
      <c r="GU181" s="355"/>
      <c r="GV181" s="355"/>
      <c r="GW181" s="355"/>
      <c r="GX181" s="355"/>
      <c r="GY181" s="355"/>
      <c r="GZ181" s="355"/>
      <c r="HA181" s="355"/>
      <c r="HB181" s="355"/>
      <c r="HC181" s="355"/>
      <c r="HD181" s="355"/>
      <c r="HE181" s="355"/>
      <c r="HF181" s="355"/>
      <c r="HG181" s="355"/>
      <c r="HH181" s="355"/>
      <c r="HI181" s="355"/>
      <c r="HJ181" s="355"/>
      <c r="HK181" s="355"/>
      <c r="HL181" s="355"/>
      <c r="HM181" s="355"/>
      <c r="HN181" s="355"/>
      <c r="HO181" s="355"/>
      <c r="HP181" s="355"/>
      <c r="HQ181" s="355"/>
      <c r="HR181" s="355"/>
      <c r="HS181" s="355"/>
      <c r="HT181" s="355"/>
      <c r="HU181" s="355"/>
      <c r="HV181" s="355"/>
      <c r="HW181" s="355"/>
      <c r="HX181" s="355"/>
      <c r="HY181" s="355"/>
      <c r="HZ181" s="355"/>
      <c r="IA181" s="355"/>
      <c r="IB181" s="355"/>
      <c r="IC181" s="355"/>
      <c r="ID181" s="355"/>
      <c r="IE181" s="355"/>
      <c r="IF181" s="355"/>
      <c r="IG181" s="355"/>
      <c r="IH181" s="355"/>
      <c r="II181" s="355"/>
      <c r="IJ181" s="355"/>
      <c r="IK181" s="355"/>
      <c r="IL181" s="355"/>
      <c r="IM181" s="355"/>
      <c r="IN181" s="355"/>
      <c r="IO181" s="355"/>
      <c r="IP181" s="355"/>
      <c r="IQ181" s="355"/>
      <c r="IR181" s="355"/>
      <c r="IS181" s="355"/>
      <c r="IT181" s="355"/>
      <c r="IU181" s="355"/>
      <c r="IV181" s="355"/>
      <c r="IW181" s="355"/>
      <c r="IX181" s="355"/>
      <c r="IY181" s="355"/>
      <c r="IZ181" s="355"/>
      <c r="JA181" s="355"/>
      <c r="JB181" s="355"/>
      <c r="JC181" s="355"/>
      <c r="JD181" s="355"/>
      <c r="JE181" s="355"/>
      <c r="JF181" s="355"/>
      <c r="JG181" s="355"/>
      <c r="JH181" s="355"/>
      <c r="JI181" s="355"/>
      <c r="JJ181" s="355"/>
    </row>
    <row r="182" spans="3:270">
      <c r="C182" s="355"/>
      <c r="D182" s="355"/>
      <c r="E182" s="355"/>
      <c r="F182" s="355"/>
      <c r="G182" s="355"/>
      <c r="H182" s="355"/>
      <c r="I182" s="355"/>
      <c r="J182" s="355"/>
      <c r="K182" s="355"/>
      <c r="L182" s="355"/>
      <c r="M182" s="355"/>
      <c r="N182" s="355"/>
      <c r="O182" s="355"/>
      <c r="P182" s="355"/>
      <c r="Q182" s="355"/>
      <c r="R182" s="355"/>
      <c r="S182" s="355"/>
      <c r="T182" s="355"/>
      <c r="U182" s="355"/>
      <c r="V182" s="355"/>
      <c r="W182" s="355"/>
      <c r="X182" s="355"/>
      <c r="Y182" s="355"/>
      <c r="Z182" s="355"/>
      <c r="AA182" s="355"/>
      <c r="AB182" s="355"/>
      <c r="AC182" s="355"/>
      <c r="AD182" s="355"/>
      <c r="AE182" s="355"/>
      <c r="AF182" s="355"/>
      <c r="AG182" s="355"/>
      <c r="AH182" s="355"/>
      <c r="AI182" s="355"/>
      <c r="AJ182" s="355"/>
      <c r="AK182" s="355"/>
      <c r="AL182" s="355"/>
      <c r="AM182" s="355"/>
      <c r="AN182" s="355"/>
      <c r="AO182" s="355"/>
      <c r="AP182" s="355"/>
      <c r="AQ182" s="355"/>
      <c r="AR182" s="355"/>
      <c r="AS182" s="355"/>
      <c r="AT182" s="355"/>
      <c r="AU182" s="355"/>
      <c r="AV182" s="355"/>
      <c r="AW182" s="355"/>
      <c r="AX182" s="355"/>
      <c r="AY182" s="355"/>
      <c r="AZ182" s="355"/>
      <c r="BA182" s="355"/>
      <c r="BB182" s="355"/>
      <c r="BC182" s="355"/>
      <c r="BD182" s="355"/>
      <c r="BE182" s="355"/>
      <c r="BF182" s="355"/>
      <c r="BG182" s="355"/>
      <c r="BH182" s="355"/>
      <c r="BI182" s="355"/>
      <c r="BJ182" s="355"/>
      <c r="BK182" s="355"/>
      <c r="BL182" s="355"/>
      <c r="BM182" s="355"/>
      <c r="BN182" s="355"/>
      <c r="BO182" s="355"/>
      <c r="BP182" s="355"/>
      <c r="BQ182" s="355"/>
      <c r="BR182" s="355"/>
      <c r="BS182" s="355"/>
      <c r="BT182" s="355"/>
      <c r="BU182" s="355"/>
      <c r="BV182" s="355"/>
      <c r="BW182" s="355"/>
      <c r="BX182" s="355"/>
      <c r="BY182" s="355"/>
      <c r="BZ182" s="355"/>
      <c r="CA182" s="355"/>
      <c r="CB182" s="355"/>
      <c r="CC182" s="355"/>
      <c r="CD182" s="355"/>
      <c r="CE182" s="355"/>
      <c r="CF182" s="355"/>
      <c r="CG182" s="355"/>
      <c r="CH182" s="355"/>
      <c r="CI182" s="355"/>
      <c r="CJ182" s="355"/>
      <c r="CK182" s="355"/>
      <c r="CL182" s="355"/>
      <c r="CM182" s="355"/>
      <c r="CN182" s="355"/>
      <c r="CO182" s="355"/>
      <c r="CP182" s="355"/>
      <c r="CQ182" s="355"/>
      <c r="CR182" s="355"/>
      <c r="CS182" s="355"/>
      <c r="CT182" s="355"/>
      <c r="CU182" s="355"/>
      <c r="CV182" s="355"/>
      <c r="CW182" s="355"/>
      <c r="CX182" s="355"/>
      <c r="CY182" s="355"/>
      <c r="CZ182" s="355"/>
      <c r="DA182" s="355"/>
      <c r="DB182" s="355"/>
      <c r="DC182" s="355"/>
      <c r="DD182" s="355"/>
      <c r="DE182" s="355"/>
      <c r="DF182" s="355"/>
      <c r="DG182" s="355"/>
      <c r="DH182" s="355"/>
      <c r="DI182" s="355"/>
      <c r="DJ182" s="355"/>
      <c r="DK182" s="355"/>
      <c r="DL182" s="355"/>
      <c r="DM182" s="355"/>
      <c r="DN182" s="355"/>
      <c r="DO182" s="355"/>
      <c r="DP182" s="355"/>
      <c r="DQ182" s="355"/>
      <c r="DR182" s="355"/>
      <c r="DS182" s="355"/>
      <c r="DT182" s="355"/>
      <c r="DU182" s="355"/>
      <c r="DV182" s="355"/>
      <c r="DW182" s="355"/>
      <c r="DX182" s="355"/>
      <c r="DY182" s="355"/>
      <c r="DZ182" s="355"/>
      <c r="EA182" s="355"/>
      <c r="EB182" s="355"/>
      <c r="EC182" s="355"/>
      <c r="ED182" s="355"/>
      <c r="EE182" s="355"/>
      <c r="EF182" s="355"/>
      <c r="EG182" s="355"/>
      <c r="EH182" s="355"/>
      <c r="EI182" s="355"/>
      <c r="EJ182" s="355"/>
      <c r="EK182" s="355"/>
      <c r="EL182" s="355"/>
      <c r="EM182" s="355"/>
      <c r="EN182" s="355"/>
      <c r="EO182" s="355"/>
      <c r="EP182" s="355"/>
      <c r="EQ182" s="355"/>
      <c r="ER182" s="355"/>
      <c r="ES182" s="355"/>
      <c r="ET182" s="355"/>
      <c r="EU182" s="355"/>
      <c r="EV182" s="355"/>
      <c r="EW182" s="355"/>
      <c r="EX182" s="355"/>
      <c r="EY182" s="355"/>
      <c r="EZ182" s="355"/>
      <c r="FA182" s="355"/>
      <c r="FB182" s="355"/>
      <c r="FC182" s="355"/>
      <c r="FD182" s="355"/>
      <c r="FE182" s="355"/>
      <c r="FF182" s="355"/>
      <c r="FG182" s="355"/>
      <c r="FH182" s="355"/>
      <c r="FI182" s="355"/>
      <c r="FJ182" s="355"/>
      <c r="FK182" s="355"/>
      <c r="FL182" s="355"/>
      <c r="FM182" s="355"/>
      <c r="FN182" s="355"/>
      <c r="FO182" s="355"/>
      <c r="FP182" s="355"/>
      <c r="FQ182" s="355"/>
      <c r="FR182" s="355"/>
      <c r="FS182" s="355"/>
      <c r="FT182" s="355"/>
      <c r="FU182" s="355"/>
      <c r="FV182" s="355"/>
      <c r="FW182" s="355"/>
      <c r="FX182" s="355"/>
      <c r="FY182" s="355"/>
      <c r="FZ182" s="355"/>
      <c r="GA182" s="355"/>
      <c r="GB182" s="355"/>
      <c r="GC182" s="355"/>
      <c r="GD182" s="355"/>
      <c r="GE182" s="355"/>
      <c r="GF182" s="355"/>
      <c r="GG182" s="355"/>
      <c r="GH182" s="355"/>
      <c r="GI182" s="355"/>
      <c r="GJ182" s="355"/>
      <c r="GK182" s="355"/>
      <c r="GL182" s="355"/>
      <c r="GM182" s="355"/>
      <c r="GN182" s="355"/>
      <c r="GO182" s="355"/>
      <c r="GP182" s="355"/>
      <c r="GQ182" s="355"/>
      <c r="GR182" s="355"/>
      <c r="GS182" s="355"/>
      <c r="GT182" s="355"/>
      <c r="GU182" s="355"/>
      <c r="GV182" s="355"/>
      <c r="GW182" s="355"/>
      <c r="GX182" s="355"/>
      <c r="GY182" s="355"/>
      <c r="GZ182" s="355"/>
      <c r="HA182" s="355"/>
      <c r="HB182" s="355"/>
      <c r="HC182" s="355"/>
      <c r="HD182" s="355"/>
      <c r="HE182" s="355"/>
      <c r="HF182" s="355"/>
      <c r="HG182" s="355"/>
      <c r="HH182" s="355"/>
      <c r="HI182" s="355"/>
      <c r="HJ182" s="355"/>
      <c r="HK182" s="355"/>
      <c r="HL182" s="355"/>
      <c r="HM182" s="355"/>
      <c r="HN182" s="355"/>
      <c r="HO182" s="355"/>
      <c r="HP182" s="355"/>
      <c r="HQ182" s="355"/>
      <c r="HR182" s="355"/>
      <c r="HS182" s="355"/>
      <c r="HT182" s="355"/>
      <c r="HU182" s="355"/>
      <c r="HV182" s="355"/>
      <c r="HW182" s="355"/>
      <c r="HX182" s="355"/>
      <c r="HY182" s="355"/>
      <c r="HZ182" s="355"/>
      <c r="IA182" s="355"/>
      <c r="IB182" s="355"/>
      <c r="IC182" s="355"/>
      <c r="ID182" s="355"/>
      <c r="IE182" s="355"/>
      <c r="IF182" s="355"/>
      <c r="IG182" s="355"/>
      <c r="IH182" s="355"/>
      <c r="II182" s="355"/>
      <c r="IJ182" s="355"/>
      <c r="IK182" s="355"/>
      <c r="IL182" s="355"/>
      <c r="IM182" s="355"/>
      <c r="IN182" s="355"/>
      <c r="IO182" s="355"/>
      <c r="IP182" s="355"/>
      <c r="IQ182" s="355"/>
      <c r="IR182" s="355"/>
      <c r="IS182" s="355"/>
      <c r="IT182" s="355"/>
      <c r="IU182" s="355"/>
      <c r="IV182" s="355"/>
      <c r="IW182" s="355"/>
      <c r="IX182" s="355"/>
      <c r="IY182" s="355"/>
      <c r="IZ182" s="355"/>
      <c r="JA182" s="355"/>
      <c r="JB182" s="355"/>
      <c r="JC182" s="355"/>
      <c r="JD182" s="355"/>
      <c r="JE182" s="355"/>
      <c r="JF182" s="355"/>
      <c r="JG182" s="355"/>
      <c r="JH182" s="355"/>
      <c r="JI182" s="355"/>
      <c r="JJ182" s="355"/>
    </row>
    <row r="183" spans="3:270">
      <c r="C183" s="355"/>
      <c r="D183" s="355"/>
      <c r="E183" s="355"/>
      <c r="F183" s="355"/>
      <c r="G183" s="355"/>
      <c r="H183" s="355"/>
      <c r="I183" s="355"/>
      <c r="J183" s="355"/>
      <c r="K183" s="355"/>
      <c r="L183" s="355"/>
      <c r="M183" s="355"/>
      <c r="N183" s="355"/>
      <c r="O183" s="355"/>
      <c r="P183" s="355"/>
      <c r="Q183" s="355"/>
      <c r="R183" s="355"/>
      <c r="S183" s="355"/>
      <c r="T183" s="355"/>
      <c r="U183" s="355"/>
      <c r="V183" s="355"/>
      <c r="W183" s="355"/>
      <c r="X183" s="355"/>
      <c r="Y183" s="355"/>
      <c r="Z183" s="355"/>
      <c r="AA183" s="355"/>
      <c r="AB183" s="355"/>
      <c r="AC183" s="355"/>
      <c r="AD183" s="355"/>
      <c r="AE183" s="355"/>
      <c r="AF183" s="355"/>
      <c r="AG183" s="355"/>
      <c r="AH183" s="355"/>
      <c r="AI183" s="355"/>
      <c r="AJ183" s="355"/>
      <c r="AK183" s="355"/>
      <c r="AL183" s="355"/>
      <c r="AM183" s="355"/>
      <c r="AN183" s="355"/>
      <c r="AO183" s="355"/>
      <c r="AP183" s="355"/>
      <c r="AQ183" s="355"/>
      <c r="AR183" s="355"/>
      <c r="AS183" s="355"/>
      <c r="AT183" s="355"/>
      <c r="AU183" s="355"/>
      <c r="AV183" s="355"/>
      <c r="AW183" s="355"/>
      <c r="AX183" s="355"/>
      <c r="AY183" s="355"/>
      <c r="AZ183" s="355"/>
      <c r="BA183" s="355"/>
      <c r="BB183" s="355"/>
      <c r="BC183" s="355"/>
      <c r="BD183" s="355"/>
      <c r="BE183" s="355"/>
      <c r="BF183" s="355"/>
      <c r="BG183" s="355"/>
      <c r="BH183" s="355"/>
      <c r="BI183" s="355"/>
      <c r="BJ183" s="355"/>
      <c r="BK183" s="355"/>
      <c r="BL183" s="355"/>
      <c r="BM183" s="355"/>
      <c r="BN183" s="355"/>
      <c r="BO183" s="355"/>
      <c r="BP183" s="355"/>
      <c r="BQ183" s="355"/>
      <c r="BR183" s="355"/>
      <c r="BS183" s="355"/>
      <c r="BT183" s="355"/>
      <c r="BU183" s="355"/>
      <c r="BV183" s="355"/>
      <c r="BW183" s="355"/>
      <c r="BX183" s="355"/>
      <c r="BY183" s="355"/>
      <c r="BZ183" s="355"/>
      <c r="CA183" s="355"/>
      <c r="CB183" s="355"/>
      <c r="CC183" s="355"/>
      <c r="CD183" s="355"/>
      <c r="CE183" s="355"/>
      <c r="CF183" s="355"/>
      <c r="CG183" s="355"/>
      <c r="CH183" s="355"/>
      <c r="CI183" s="355"/>
      <c r="CJ183" s="355"/>
      <c r="CK183" s="355"/>
      <c r="CL183" s="355"/>
      <c r="CM183" s="355"/>
      <c r="CN183" s="355"/>
      <c r="CO183" s="355"/>
      <c r="CP183" s="355"/>
      <c r="CQ183" s="355"/>
      <c r="CR183" s="355"/>
      <c r="CS183" s="355"/>
      <c r="CT183" s="355"/>
      <c r="CU183" s="355"/>
      <c r="CV183" s="355"/>
      <c r="CW183" s="355"/>
      <c r="CX183" s="355"/>
      <c r="CY183" s="355"/>
      <c r="CZ183" s="355"/>
      <c r="DA183" s="355"/>
      <c r="DB183" s="355"/>
      <c r="DC183" s="355"/>
      <c r="DD183" s="355"/>
      <c r="DE183" s="355"/>
      <c r="DF183" s="355"/>
      <c r="DG183" s="355"/>
      <c r="DH183" s="355"/>
      <c r="DI183" s="355"/>
      <c r="DJ183" s="355"/>
      <c r="DK183" s="355"/>
      <c r="DL183" s="355"/>
      <c r="DM183" s="355"/>
      <c r="DN183" s="355"/>
      <c r="DO183" s="355"/>
      <c r="DP183" s="355"/>
      <c r="DQ183" s="355"/>
      <c r="DR183" s="355"/>
      <c r="DS183" s="355"/>
      <c r="DT183" s="355"/>
      <c r="DU183" s="355"/>
      <c r="DV183" s="355"/>
      <c r="DW183" s="355"/>
      <c r="DX183" s="355"/>
      <c r="DY183" s="355"/>
      <c r="DZ183" s="355"/>
      <c r="EA183" s="355"/>
      <c r="EB183" s="355"/>
      <c r="EC183" s="355"/>
      <c r="ED183" s="355"/>
      <c r="EE183" s="355"/>
      <c r="EF183" s="355"/>
      <c r="EG183" s="355"/>
      <c r="EH183" s="355"/>
      <c r="EI183" s="355"/>
      <c r="EJ183" s="355"/>
      <c r="EK183" s="355"/>
      <c r="EL183" s="355"/>
      <c r="EM183" s="355"/>
      <c r="EN183" s="355"/>
      <c r="EO183" s="355"/>
      <c r="EP183" s="355"/>
      <c r="EQ183" s="355"/>
      <c r="ER183" s="355"/>
      <c r="ES183" s="355"/>
      <c r="ET183" s="355"/>
      <c r="EU183" s="355"/>
      <c r="EV183" s="355"/>
      <c r="EW183" s="355"/>
      <c r="EX183" s="355"/>
      <c r="EY183" s="355"/>
      <c r="EZ183" s="355"/>
      <c r="FA183" s="355"/>
      <c r="FB183" s="355"/>
      <c r="FC183" s="355"/>
      <c r="FD183" s="355"/>
      <c r="FE183" s="355"/>
      <c r="FF183" s="355"/>
      <c r="FG183" s="355"/>
      <c r="FH183" s="355"/>
      <c r="FI183" s="355"/>
      <c r="FJ183" s="355"/>
      <c r="FK183" s="355"/>
      <c r="FL183" s="355"/>
      <c r="FM183" s="355"/>
      <c r="FN183" s="355"/>
      <c r="FO183" s="355"/>
      <c r="FP183" s="355"/>
      <c r="FQ183" s="355"/>
      <c r="FR183" s="355"/>
      <c r="FS183" s="355"/>
      <c r="FT183" s="355"/>
      <c r="FU183" s="355"/>
      <c r="FV183" s="355"/>
      <c r="FW183" s="355"/>
      <c r="FX183" s="355"/>
      <c r="FY183" s="355"/>
      <c r="FZ183" s="355"/>
      <c r="GA183" s="355"/>
      <c r="GB183" s="355"/>
      <c r="GC183" s="355"/>
      <c r="GD183" s="355"/>
      <c r="GE183" s="355"/>
      <c r="GF183" s="355"/>
      <c r="GG183" s="355"/>
      <c r="GH183" s="355"/>
      <c r="GI183" s="355"/>
      <c r="GJ183" s="355"/>
      <c r="GK183" s="355"/>
      <c r="GL183" s="355"/>
      <c r="GM183" s="355"/>
      <c r="GN183" s="355"/>
      <c r="GO183" s="355"/>
      <c r="GP183" s="355"/>
      <c r="GQ183" s="355"/>
      <c r="GR183" s="355"/>
      <c r="GS183" s="355"/>
      <c r="GT183" s="355"/>
      <c r="GU183" s="355"/>
      <c r="GV183" s="355"/>
      <c r="GW183" s="355"/>
      <c r="GX183" s="355"/>
      <c r="GY183" s="355"/>
      <c r="GZ183" s="355"/>
      <c r="HA183" s="355"/>
      <c r="HB183" s="355"/>
      <c r="HC183" s="355"/>
      <c r="HD183" s="355"/>
      <c r="HE183" s="355"/>
      <c r="HF183" s="355"/>
      <c r="HG183" s="355"/>
      <c r="HH183" s="355"/>
      <c r="HI183" s="355"/>
      <c r="HJ183" s="355"/>
      <c r="HK183" s="355"/>
      <c r="HL183" s="355"/>
      <c r="HM183" s="355"/>
      <c r="HN183" s="355"/>
      <c r="HO183" s="355"/>
      <c r="HP183" s="355"/>
      <c r="HQ183" s="355"/>
      <c r="HR183" s="355"/>
      <c r="HS183" s="355"/>
      <c r="HT183" s="355"/>
      <c r="HU183" s="355"/>
      <c r="HV183" s="355"/>
      <c r="HW183" s="355"/>
      <c r="HX183" s="355"/>
      <c r="HY183" s="355"/>
      <c r="HZ183" s="355"/>
      <c r="IA183" s="355"/>
      <c r="IB183" s="355"/>
      <c r="IC183" s="355"/>
      <c r="ID183" s="355"/>
      <c r="IE183" s="355"/>
      <c r="IF183" s="355"/>
      <c r="IG183" s="355"/>
      <c r="IH183" s="355"/>
      <c r="II183" s="355"/>
      <c r="IJ183" s="355"/>
      <c r="IK183" s="355"/>
      <c r="IL183" s="355"/>
      <c r="IM183" s="355"/>
      <c r="IN183" s="355"/>
      <c r="IO183" s="355"/>
      <c r="IP183" s="355"/>
      <c r="IQ183" s="355"/>
      <c r="IR183" s="355"/>
      <c r="IS183" s="355"/>
      <c r="IT183" s="355"/>
      <c r="IU183" s="355"/>
      <c r="IV183" s="355"/>
      <c r="IW183" s="355"/>
      <c r="IX183" s="355"/>
      <c r="IY183" s="355"/>
      <c r="IZ183" s="355"/>
      <c r="JA183" s="355"/>
      <c r="JB183" s="355"/>
      <c r="JC183" s="355"/>
      <c r="JD183" s="355"/>
      <c r="JE183" s="355"/>
      <c r="JF183" s="355"/>
      <c r="JG183" s="355"/>
      <c r="JH183" s="355"/>
      <c r="JI183" s="355"/>
      <c r="JJ183" s="355"/>
    </row>
    <row r="184" spans="3:270">
      <c r="C184" s="355"/>
      <c r="D184" s="355"/>
      <c r="E184" s="355"/>
      <c r="F184" s="355"/>
      <c r="G184" s="355"/>
      <c r="H184" s="355"/>
      <c r="I184" s="355"/>
      <c r="J184" s="355"/>
      <c r="K184" s="355"/>
      <c r="L184" s="355"/>
      <c r="M184" s="355"/>
      <c r="N184" s="355"/>
      <c r="O184" s="355"/>
      <c r="P184" s="355"/>
      <c r="Q184" s="355"/>
      <c r="R184" s="355"/>
      <c r="S184" s="355"/>
      <c r="T184" s="355"/>
      <c r="U184" s="355"/>
      <c r="V184" s="355"/>
      <c r="W184" s="355"/>
      <c r="X184" s="355"/>
      <c r="Y184" s="355"/>
      <c r="Z184" s="355"/>
      <c r="AA184" s="355"/>
      <c r="AB184" s="355"/>
      <c r="AC184" s="355"/>
      <c r="AD184" s="355"/>
      <c r="AE184" s="355"/>
      <c r="AF184" s="355"/>
      <c r="AG184" s="355"/>
      <c r="AH184" s="355"/>
      <c r="AI184" s="355"/>
      <c r="AJ184" s="355"/>
      <c r="AK184" s="355"/>
      <c r="AL184" s="355"/>
      <c r="AM184" s="355"/>
      <c r="AN184" s="355"/>
      <c r="AO184" s="355"/>
      <c r="AP184" s="355"/>
      <c r="AQ184" s="355"/>
      <c r="AR184" s="355"/>
      <c r="AS184" s="355"/>
      <c r="AT184" s="355"/>
      <c r="AU184" s="355"/>
      <c r="AV184" s="355"/>
      <c r="AW184" s="355"/>
      <c r="AX184" s="355"/>
      <c r="AY184" s="355"/>
      <c r="AZ184" s="355"/>
      <c r="BA184" s="355"/>
      <c r="BB184" s="355"/>
      <c r="BC184" s="355"/>
      <c r="BD184" s="355"/>
      <c r="BE184" s="355"/>
      <c r="BF184" s="355"/>
      <c r="BG184" s="355"/>
      <c r="BH184" s="355"/>
      <c r="BI184" s="355"/>
      <c r="BJ184" s="355"/>
      <c r="BK184" s="355"/>
      <c r="BL184" s="355"/>
      <c r="BM184" s="355"/>
      <c r="BN184" s="355"/>
      <c r="BO184" s="355"/>
      <c r="BP184" s="355"/>
      <c r="BQ184" s="355"/>
      <c r="BR184" s="355"/>
      <c r="BS184" s="355"/>
      <c r="BT184" s="355"/>
      <c r="BU184" s="355"/>
      <c r="BV184" s="355"/>
      <c r="BW184" s="355"/>
      <c r="BX184" s="355"/>
      <c r="BY184" s="355"/>
      <c r="BZ184" s="355"/>
      <c r="CA184" s="355"/>
      <c r="CB184" s="355"/>
      <c r="CC184" s="355"/>
      <c r="CD184" s="355"/>
      <c r="CE184" s="355"/>
      <c r="CF184" s="355"/>
      <c r="CG184" s="355"/>
      <c r="CH184" s="355"/>
      <c r="CI184" s="355"/>
      <c r="CJ184" s="355"/>
      <c r="CK184" s="355"/>
      <c r="CL184" s="355"/>
      <c r="CM184" s="355"/>
      <c r="CN184" s="355"/>
      <c r="CO184" s="355"/>
      <c r="CP184" s="355"/>
      <c r="CQ184" s="355"/>
      <c r="CR184" s="355"/>
      <c r="CS184" s="355"/>
      <c r="CT184" s="355"/>
      <c r="CU184" s="355"/>
      <c r="CV184" s="355"/>
      <c r="CW184" s="355"/>
      <c r="CX184" s="355"/>
      <c r="CY184" s="355"/>
      <c r="CZ184" s="355"/>
      <c r="DA184" s="355"/>
      <c r="DB184" s="355"/>
      <c r="DC184" s="355"/>
      <c r="DD184" s="355"/>
      <c r="DE184" s="355"/>
      <c r="DF184" s="355"/>
      <c r="DG184" s="355"/>
      <c r="DH184" s="355"/>
      <c r="DI184" s="355"/>
      <c r="DJ184" s="355"/>
      <c r="DK184" s="355"/>
      <c r="DL184" s="355"/>
      <c r="DM184" s="355"/>
      <c r="DN184" s="355"/>
      <c r="DO184" s="355"/>
      <c r="DP184" s="355"/>
      <c r="DQ184" s="355"/>
      <c r="DR184" s="355"/>
      <c r="DS184" s="355"/>
      <c r="DT184" s="355"/>
      <c r="DU184" s="355"/>
      <c r="DV184" s="355"/>
      <c r="DW184" s="355"/>
      <c r="DX184" s="355"/>
      <c r="DY184" s="355"/>
      <c r="DZ184" s="355"/>
      <c r="EA184" s="355"/>
      <c r="EB184" s="355"/>
      <c r="EC184" s="355"/>
      <c r="ED184" s="355"/>
      <c r="EE184" s="355"/>
      <c r="EF184" s="355"/>
      <c r="EG184" s="355"/>
      <c r="EH184" s="355"/>
      <c r="EI184" s="355"/>
      <c r="EJ184" s="355"/>
      <c r="EK184" s="355"/>
      <c r="EL184" s="355"/>
      <c r="EM184" s="355"/>
      <c r="EN184" s="355"/>
      <c r="EO184" s="355"/>
      <c r="EP184" s="355"/>
      <c r="EQ184" s="355"/>
      <c r="ER184" s="355"/>
      <c r="ES184" s="355"/>
      <c r="ET184" s="355"/>
      <c r="EU184" s="355"/>
      <c r="EV184" s="355"/>
      <c r="EW184" s="355"/>
      <c r="EX184" s="355"/>
      <c r="EY184" s="355"/>
      <c r="EZ184" s="355"/>
      <c r="FA184" s="355"/>
      <c r="FB184" s="355"/>
      <c r="FC184" s="355"/>
      <c r="FD184" s="355"/>
      <c r="FE184" s="355"/>
      <c r="FF184" s="355"/>
      <c r="FG184" s="355"/>
      <c r="FH184" s="355"/>
      <c r="FI184" s="355"/>
      <c r="FJ184" s="355"/>
      <c r="FK184" s="355"/>
      <c r="FL184" s="355"/>
      <c r="FM184" s="355"/>
      <c r="FN184" s="355"/>
      <c r="FO184" s="355"/>
      <c r="FP184" s="355"/>
      <c r="FQ184" s="355"/>
      <c r="FR184" s="355"/>
      <c r="FS184" s="355"/>
      <c r="FT184" s="355"/>
      <c r="FU184" s="355"/>
      <c r="FV184" s="355"/>
      <c r="FW184" s="355"/>
      <c r="FX184" s="355"/>
      <c r="FY184" s="355"/>
      <c r="FZ184" s="355"/>
      <c r="GA184" s="355"/>
      <c r="GB184" s="355"/>
      <c r="GC184" s="355"/>
      <c r="GD184" s="355"/>
      <c r="GE184" s="355"/>
      <c r="GF184" s="355"/>
      <c r="GG184" s="355"/>
      <c r="GH184" s="355"/>
      <c r="GI184" s="355"/>
      <c r="GJ184" s="355"/>
      <c r="GK184" s="355"/>
      <c r="GL184" s="355"/>
      <c r="GM184" s="355"/>
      <c r="GN184" s="355"/>
      <c r="GO184" s="355"/>
      <c r="GP184" s="355"/>
      <c r="GQ184" s="355"/>
      <c r="GR184" s="355"/>
      <c r="GS184" s="355"/>
      <c r="GT184" s="355"/>
      <c r="GU184" s="355"/>
      <c r="GV184" s="355"/>
      <c r="GW184" s="355"/>
      <c r="GX184" s="355"/>
      <c r="GY184" s="355"/>
      <c r="GZ184" s="355"/>
      <c r="HA184" s="355"/>
      <c r="HB184" s="355"/>
      <c r="HC184" s="355"/>
      <c r="HD184" s="355"/>
      <c r="HE184" s="355"/>
      <c r="HF184" s="355"/>
      <c r="HG184" s="355"/>
      <c r="HH184" s="355"/>
      <c r="HI184" s="355"/>
      <c r="HJ184" s="355"/>
      <c r="HK184" s="355"/>
      <c r="HL184" s="355"/>
      <c r="HM184" s="355"/>
      <c r="HN184" s="355"/>
      <c r="HO184" s="355"/>
      <c r="HP184" s="355"/>
      <c r="HQ184" s="355"/>
      <c r="HR184" s="355"/>
      <c r="HS184" s="355"/>
      <c r="HT184" s="355"/>
      <c r="HU184" s="355"/>
      <c r="HV184" s="355"/>
      <c r="HW184" s="355"/>
      <c r="HX184" s="355"/>
      <c r="HY184" s="355"/>
      <c r="HZ184" s="355"/>
      <c r="IA184" s="355"/>
      <c r="IB184" s="355"/>
      <c r="IC184" s="355"/>
      <c r="ID184" s="355"/>
      <c r="IE184" s="355"/>
      <c r="IF184" s="355"/>
      <c r="IG184" s="355"/>
      <c r="IH184" s="355"/>
      <c r="II184" s="355"/>
      <c r="IJ184" s="355"/>
      <c r="IK184" s="355"/>
      <c r="IL184" s="355"/>
      <c r="IM184" s="355"/>
      <c r="IN184" s="355"/>
      <c r="IO184" s="355"/>
      <c r="IP184" s="355"/>
      <c r="IQ184" s="355"/>
      <c r="IR184" s="355"/>
      <c r="IS184" s="355"/>
      <c r="IT184" s="355"/>
      <c r="IU184" s="355"/>
      <c r="IV184" s="355"/>
      <c r="IW184" s="355"/>
      <c r="IX184" s="355"/>
      <c r="IY184" s="355"/>
      <c r="IZ184" s="355"/>
      <c r="JA184" s="355"/>
      <c r="JB184" s="355"/>
      <c r="JC184" s="355"/>
      <c r="JD184" s="355"/>
      <c r="JE184" s="355"/>
      <c r="JF184" s="355"/>
      <c r="JG184" s="355"/>
      <c r="JH184" s="355"/>
      <c r="JI184" s="355"/>
      <c r="JJ184" s="355"/>
    </row>
    <row r="185" spans="3:270">
      <c r="C185" s="355"/>
      <c r="D185" s="355"/>
      <c r="E185" s="355"/>
      <c r="F185" s="355"/>
      <c r="G185" s="355"/>
      <c r="H185" s="355"/>
      <c r="I185" s="355"/>
      <c r="J185" s="355"/>
      <c r="K185" s="355"/>
      <c r="L185" s="355"/>
      <c r="M185" s="355"/>
      <c r="N185" s="355"/>
      <c r="O185" s="355"/>
      <c r="P185" s="355"/>
      <c r="Q185" s="355"/>
      <c r="R185" s="355"/>
      <c r="S185" s="355"/>
      <c r="T185" s="355"/>
      <c r="U185" s="355"/>
      <c r="V185" s="355"/>
      <c r="W185" s="355"/>
      <c r="X185" s="355"/>
      <c r="Y185" s="355"/>
      <c r="Z185" s="355"/>
      <c r="AA185" s="355"/>
      <c r="AB185" s="355"/>
      <c r="AC185" s="355"/>
      <c r="AD185" s="355"/>
      <c r="AE185" s="355"/>
      <c r="AF185" s="355"/>
      <c r="AG185" s="355"/>
      <c r="AH185" s="355"/>
      <c r="AI185" s="355"/>
      <c r="AJ185" s="355"/>
      <c r="AK185" s="355"/>
      <c r="AL185" s="355"/>
      <c r="AM185" s="355"/>
      <c r="AN185" s="355"/>
      <c r="AO185" s="355"/>
      <c r="AP185" s="355"/>
      <c r="AQ185" s="355"/>
      <c r="AR185" s="355"/>
      <c r="AS185" s="355"/>
      <c r="AT185" s="355"/>
      <c r="AU185" s="355"/>
      <c r="AV185" s="355"/>
      <c r="AW185" s="355"/>
      <c r="AX185" s="355"/>
      <c r="AY185" s="355"/>
      <c r="AZ185" s="355"/>
      <c r="BA185" s="355"/>
      <c r="BB185" s="355"/>
      <c r="BC185" s="355"/>
      <c r="BD185" s="355"/>
      <c r="BE185" s="355"/>
      <c r="BF185" s="355"/>
      <c r="BG185" s="355"/>
      <c r="BH185" s="355"/>
      <c r="BI185" s="355"/>
      <c r="BJ185" s="355"/>
      <c r="BK185" s="355"/>
      <c r="BL185" s="355"/>
      <c r="BM185" s="355"/>
      <c r="BN185" s="355"/>
      <c r="BO185" s="355"/>
      <c r="BP185" s="355"/>
      <c r="BQ185" s="355"/>
      <c r="BR185" s="355"/>
      <c r="BS185" s="355"/>
      <c r="BT185" s="355"/>
      <c r="BU185" s="355"/>
      <c r="BV185" s="355"/>
      <c r="BW185" s="355"/>
      <c r="BX185" s="355"/>
      <c r="BY185" s="355"/>
      <c r="BZ185" s="355"/>
      <c r="CA185" s="355"/>
      <c r="CB185" s="355"/>
      <c r="CC185" s="355"/>
      <c r="CD185" s="355"/>
      <c r="CE185" s="355"/>
      <c r="CF185" s="355"/>
      <c r="CG185" s="355"/>
      <c r="CH185" s="355"/>
      <c r="CI185" s="355"/>
      <c r="CJ185" s="355"/>
      <c r="CK185" s="355"/>
      <c r="CL185" s="355"/>
      <c r="CM185" s="355"/>
      <c r="CN185" s="355"/>
      <c r="CO185" s="355"/>
      <c r="CP185" s="355"/>
      <c r="CQ185" s="355"/>
      <c r="CR185" s="355"/>
      <c r="CS185" s="355"/>
      <c r="CT185" s="355"/>
      <c r="CU185" s="355"/>
      <c r="CV185" s="355"/>
      <c r="CW185" s="355"/>
      <c r="CX185" s="355"/>
      <c r="CY185" s="355"/>
      <c r="CZ185" s="355"/>
      <c r="DA185" s="355"/>
      <c r="DB185" s="355"/>
      <c r="DC185" s="355"/>
      <c r="DD185" s="355"/>
      <c r="DE185" s="355"/>
      <c r="DF185" s="355"/>
      <c r="DG185" s="355"/>
      <c r="DH185" s="355"/>
      <c r="DI185" s="355"/>
      <c r="DJ185" s="355"/>
      <c r="DK185" s="355"/>
      <c r="DL185" s="355"/>
      <c r="DM185" s="355"/>
      <c r="DN185" s="355"/>
      <c r="DO185" s="355"/>
      <c r="DP185" s="355"/>
      <c r="DQ185" s="355"/>
      <c r="DR185" s="355"/>
      <c r="DS185" s="355"/>
      <c r="DT185" s="355"/>
      <c r="DU185" s="355"/>
      <c r="DV185" s="355"/>
      <c r="DW185" s="355"/>
      <c r="DX185" s="355"/>
      <c r="DY185" s="355"/>
      <c r="DZ185" s="355"/>
      <c r="EA185" s="355"/>
      <c r="EB185" s="355"/>
      <c r="EC185" s="355"/>
      <c r="ED185" s="355"/>
      <c r="EE185" s="355"/>
      <c r="EF185" s="355"/>
      <c r="EG185" s="355"/>
      <c r="EH185" s="355"/>
      <c r="EI185" s="355"/>
      <c r="EJ185" s="355"/>
      <c r="EK185" s="355"/>
      <c r="EL185" s="355"/>
      <c r="EM185" s="355"/>
      <c r="EN185" s="355"/>
      <c r="EO185" s="355"/>
      <c r="EP185" s="355"/>
      <c r="EQ185" s="355"/>
      <c r="ER185" s="355"/>
      <c r="ES185" s="355"/>
      <c r="ET185" s="355"/>
      <c r="EU185" s="355"/>
      <c r="EV185" s="355"/>
      <c r="EW185" s="355"/>
      <c r="EX185" s="355"/>
      <c r="EY185" s="355"/>
      <c r="EZ185" s="355"/>
      <c r="FA185" s="355"/>
      <c r="FB185" s="355"/>
      <c r="FC185" s="355"/>
      <c r="FD185" s="355"/>
      <c r="FE185" s="355"/>
      <c r="FF185" s="355"/>
      <c r="FG185" s="355"/>
      <c r="FH185" s="355"/>
      <c r="FI185" s="355"/>
      <c r="FJ185" s="355"/>
      <c r="FK185" s="355"/>
      <c r="FL185" s="355"/>
      <c r="FM185" s="355"/>
      <c r="FN185" s="355"/>
      <c r="FO185" s="355"/>
      <c r="FP185" s="355"/>
      <c r="FQ185" s="355"/>
      <c r="FR185" s="355"/>
      <c r="FS185" s="355"/>
      <c r="FT185" s="355"/>
      <c r="FU185" s="355"/>
      <c r="FV185" s="355"/>
      <c r="FW185" s="355"/>
      <c r="FX185" s="355"/>
      <c r="FY185" s="355"/>
      <c r="FZ185" s="355"/>
      <c r="GA185" s="355"/>
      <c r="GB185" s="355"/>
      <c r="GC185" s="355"/>
      <c r="GD185" s="355"/>
      <c r="GE185" s="355"/>
      <c r="GF185" s="355"/>
      <c r="GG185" s="355"/>
      <c r="GH185" s="355"/>
      <c r="GI185" s="355"/>
      <c r="GJ185" s="355"/>
      <c r="GK185" s="355"/>
      <c r="GL185" s="355"/>
      <c r="GM185" s="355"/>
      <c r="GN185" s="355"/>
      <c r="GO185" s="355"/>
      <c r="GP185" s="355"/>
      <c r="GQ185" s="355"/>
      <c r="GR185" s="355"/>
      <c r="GS185" s="355"/>
      <c r="GT185" s="355"/>
      <c r="GU185" s="355"/>
      <c r="GV185" s="355"/>
      <c r="GW185" s="355"/>
      <c r="GX185" s="355"/>
      <c r="GY185" s="355"/>
      <c r="GZ185" s="355"/>
      <c r="HA185" s="355"/>
      <c r="HB185" s="355"/>
      <c r="HC185" s="355"/>
      <c r="HD185" s="355"/>
      <c r="HE185" s="355"/>
      <c r="HF185" s="355"/>
      <c r="HG185" s="355"/>
      <c r="HH185" s="355"/>
      <c r="HI185" s="355"/>
      <c r="HJ185" s="355"/>
      <c r="HK185" s="355"/>
      <c r="HL185" s="355"/>
      <c r="HM185" s="355"/>
      <c r="HN185" s="355"/>
      <c r="HO185" s="355"/>
      <c r="HP185" s="355"/>
      <c r="HQ185" s="355"/>
      <c r="HR185" s="355"/>
      <c r="HS185" s="355"/>
      <c r="HT185" s="355"/>
      <c r="HU185" s="355"/>
      <c r="HV185" s="355"/>
      <c r="HW185" s="355"/>
      <c r="HX185" s="355"/>
      <c r="HY185" s="355"/>
      <c r="HZ185" s="355"/>
      <c r="IA185" s="355"/>
      <c r="IB185" s="355"/>
      <c r="IC185" s="355"/>
      <c r="ID185" s="355"/>
      <c r="IE185" s="355"/>
      <c r="IF185" s="355"/>
      <c r="IG185" s="355"/>
      <c r="IH185" s="355"/>
      <c r="II185" s="355"/>
      <c r="IJ185" s="355"/>
      <c r="IK185" s="355"/>
      <c r="IL185" s="355"/>
      <c r="IM185" s="355"/>
      <c r="IN185" s="355"/>
      <c r="IO185" s="355"/>
      <c r="IP185" s="355"/>
      <c r="IQ185" s="355"/>
      <c r="IR185" s="355"/>
      <c r="IS185" s="355"/>
      <c r="IT185" s="355"/>
      <c r="IU185" s="355"/>
      <c r="IV185" s="355"/>
      <c r="IW185" s="355"/>
      <c r="IX185" s="355"/>
      <c r="IY185" s="355"/>
      <c r="IZ185" s="355"/>
      <c r="JA185" s="355"/>
      <c r="JB185" s="355"/>
      <c r="JC185" s="355"/>
      <c r="JD185" s="355"/>
      <c r="JE185" s="355"/>
      <c r="JF185" s="355"/>
      <c r="JG185" s="355"/>
      <c r="JH185" s="355"/>
      <c r="JI185" s="355"/>
      <c r="JJ185" s="355"/>
    </row>
    <row r="186" spans="3:270">
      <c r="C186" s="355"/>
      <c r="D186" s="355"/>
      <c r="E186" s="355"/>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S186" s="355"/>
      <c r="AT186" s="355"/>
      <c r="AU186" s="355"/>
      <c r="AV186" s="355"/>
      <c r="AW186" s="355"/>
      <c r="AX186" s="355"/>
      <c r="AY186" s="355"/>
      <c r="AZ186" s="355"/>
      <c r="BA186" s="355"/>
      <c r="BB186" s="355"/>
      <c r="BC186" s="355"/>
      <c r="BD186" s="355"/>
      <c r="BE186" s="355"/>
      <c r="BF186" s="355"/>
      <c r="BG186" s="355"/>
      <c r="BH186" s="355"/>
      <c r="BI186" s="355"/>
      <c r="BJ186" s="355"/>
      <c r="BK186" s="355"/>
      <c r="BL186" s="355"/>
      <c r="BM186" s="355"/>
      <c r="BN186" s="355"/>
      <c r="BO186" s="355"/>
      <c r="BP186" s="355"/>
      <c r="BQ186" s="355"/>
      <c r="BR186" s="355"/>
      <c r="BS186" s="355"/>
      <c r="BT186" s="355"/>
      <c r="BU186" s="355"/>
      <c r="BV186" s="355"/>
      <c r="BW186" s="355"/>
      <c r="BX186" s="355"/>
      <c r="BY186" s="355"/>
      <c r="BZ186" s="355"/>
      <c r="CA186" s="355"/>
      <c r="CB186" s="355"/>
      <c r="CC186" s="355"/>
      <c r="CD186" s="355"/>
      <c r="CE186" s="355"/>
      <c r="CF186" s="355"/>
      <c r="CG186" s="355"/>
      <c r="CH186" s="355"/>
      <c r="CI186" s="355"/>
      <c r="CJ186" s="355"/>
      <c r="CK186" s="355"/>
      <c r="CL186" s="355"/>
      <c r="CM186" s="355"/>
      <c r="CN186" s="355"/>
      <c r="CO186" s="355"/>
      <c r="CP186" s="355"/>
      <c r="CQ186" s="355"/>
      <c r="CR186" s="355"/>
      <c r="CS186" s="355"/>
      <c r="CT186" s="355"/>
      <c r="CU186" s="355"/>
      <c r="CV186" s="355"/>
      <c r="CW186" s="355"/>
      <c r="CX186" s="355"/>
      <c r="CY186" s="355"/>
      <c r="CZ186" s="355"/>
      <c r="DA186" s="355"/>
      <c r="DB186" s="355"/>
      <c r="DC186" s="355"/>
      <c r="DD186" s="355"/>
      <c r="DE186" s="355"/>
      <c r="DF186" s="355"/>
      <c r="DG186" s="355"/>
      <c r="DH186" s="355"/>
      <c r="DI186" s="355"/>
      <c r="DJ186" s="355"/>
      <c r="DK186" s="355"/>
      <c r="DL186" s="355"/>
      <c r="DM186" s="355"/>
      <c r="DN186" s="355"/>
      <c r="DO186" s="355"/>
      <c r="DP186" s="355"/>
      <c r="DQ186" s="355"/>
      <c r="DR186" s="355"/>
      <c r="DS186" s="355"/>
      <c r="DT186" s="355"/>
      <c r="DU186" s="355"/>
      <c r="DV186" s="355"/>
      <c r="DW186" s="355"/>
      <c r="DX186" s="355"/>
      <c r="DY186" s="355"/>
      <c r="DZ186" s="355"/>
      <c r="EA186" s="355"/>
      <c r="EB186" s="355"/>
      <c r="EC186" s="355"/>
      <c r="ED186" s="355"/>
      <c r="EE186" s="355"/>
      <c r="EF186" s="355"/>
      <c r="EG186" s="355"/>
      <c r="EH186" s="355"/>
      <c r="EI186" s="355"/>
      <c r="EJ186" s="355"/>
      <c r="EK186" s="355"/>
      <c r="EL186" s="355"/>
      <c r="EM186" s="355"/>
      <c r="EN186" s="355"/>
      <c r="EO186" s="355"/>
      <c r="EP186" s="355"/>
      <c r="EQ186" s="355"/>
      <c r="ER186" s="355"/>
      <c r="ES186" s="355"/>
      <c r="ET186" s="355"/>
      <c r="EU186" s="355"/>
      <c r="EV186" s="355"/>
      <c r="EW186" s="355"/>
      <c r="EX186" s="355"/>
      <c r="EY186" s="355"/>
      <c r="EZ186" s="355"/>
      <c r="FA186" s="355"/>
      <c r="FB186" s="355"/>
      <c r="FC186" s="355"/>
      <c r="FD186" s="355"/>
      <c r="FE186" s="355"/>
      <c r="FF186" s="355"/>
      <c r="FG186" s="355"/>
      <c r="FH186" s="355"/>
      <c r="FI186" s="355"/>
      <c r="FJ186" s="355"/>
      <c r="FK186" s="355"/>
      <c r="FL186" s="355"/>
      <c r="FM186" s="355"/>
      <c r="FN186" s="355"/>
      <c r="FO186" s="355"/>
      <c r="FP186" s="355"/>
      <c r="FQ186" s="355"/>
      <c r="FR186" s="355"/>
      <c r="FS186" s="355"/>
      <c r="FT186" s="355"/>
      <c r="FU186" s="355"/>
      <c r="FV186" s="355"/>
      <c r="FW186" s="355"/>
      <c r="FX186" s="355"/>
      <c r="FY186" s="355"/>
      <c r="FZ186" s="355"/>
      <c r="GA186" s="355"/>
      <c r="GB186" s="355"/>
      <c r="GC186" s="355"/>
      <c r="GD186" s="355"/>
      <c r="GE186" s="355"/>
      <c r="GF186" s="355"/>
      <c r="GG186" s="355"/>
      <c r="GH186" s="355"/>
      <c r="GI186" s="355"/>
      <c r="GJ186" s="355"/>
      <c r="GK186" s="355"/>
      <c r="GL186" s="355"/>
      <c r="GM186" s="355"/>
      <c r="GN186" s="355"/>
      <c r="GO186" s="355"/>
      <c r="GP186" s="355"/>
      <c r="GQ186" s="355"/>
      <c r="GR186" s="355"/>
      <c r="GS186" s="355"/>
      <c r="GT186" s="355"/>
      <c r="GU186" s="355"/>
      <c r="GV186" s="355"/>
      <c r="GW186" s="355"/>
      <c r="GX186" s="355"/>
      <c r="GY186" s="355"/>
      <c r="GZ186" s="355"/>
      <c r="HA186" s="355"/>
      <c r="HB186" s="355"/>
      <c r="HC186" s="355"/>
      <c r="HD186" s="355"/>
      <c r="HE186" s="355"/>
      <c r="HF186" s="355"/>
      <c r="HG186" s="355"/>
      <c r="HH186" s="355"/>
      <c r="HI186" s="355"/>
      <c r="HJ186" s="355"/>
      <c r="HK186" s="355"/>
      <c r="HL186" s="355"/>
      <c r="HM186" s="355"/>
      <c r="HN186" s="355"/>
      <c r="HO186" s="355"/>
      <c r="HP186" s="355"/>
      <c r="HQ186" s="355"/>
      <c r="HR186" s="355"/>
      <c r="HS186" s="355"/>
      <c r="HT186" s="355"/>
      <c r="HU186" s="355"/>
      <c r="HV186" s="355"/>
      <c r="HW186" s="355"/>
      <c r="HX186" s="355"/>
      <c r="HY186" s="355"/>
      <c r="HZ186" s="355"/>
      <c r="IA186" s="355"/>
      <c r="IB186" s="355"/>
      <c r="IC186" s="355"/>
      <c r="ID186" s="355"/>
      <c r="IE186" s="355"/>
      <c r="IF186" s="355"/>
      <c r="IG186" s="355"/>
      <c r="IH186" s="355"/>
      <c r="II186" s="355"/>
      <c r="IJ186" s="355"/>
      <c r="IK186" s="355"/>
      <c r="IL186" s="355"/>
      <c r="IM186" s="355"/>
      <c r="IN186" s="355"/>
      <c r="IO186" s="355"/>
      <c r="IP186" s="355"/>
      <c r="IQ186" s="355"/>
      <c r="IR186" s="355"/>
      <c r="IS186" s="355"/>
      <c r="IT186" s="355"/>
      <c r="IU186" s="355"/>
      <c r="IV186" s="355"/>
      <c r="IW186" s="355"/>
      <c r="IX186" s="355"/>
      <c r="IY186" s="355"/>
      <c r="IZ186" s="355"/>
      <c r="JA186" s="355"/>
      <c r="JB186" s="355"/>
      <c r="JC186" s="355"/>
      <c r="JD186" s="355"/>
      <c r="JE186" s="355"/>
      <c r="JF186" s="355"/>
      <c r="JG186" s="355"/>
      <c r="JH186" s="355"/>
      <c r="JI186" s="355"/>
      <c r="JJ186" s="355"/>
    </row>
    <row r="187" spans="3:270">
      <c r="C187" s="355"/>
      <c r="D187" s="355"/>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355"/>
      <c r="AP187" s="355"/>
      <c r="AQ187" s="355"/>
      <c r="AR187" s="355"/>
      <c r="AS187" s="355"/>
      <c r="AT187" s="355"/>
      <c r="AU187" s="355"/>
      <c r="AV187" s="355"/>
      <c r="AW187" s="355"/>
      <c r="AX187" s="355"/>
      <c r="AY187" s="355"/>
      <c r="AZ187" s="355"/>
      <c r="BA187" s="355"/>
      <c r="BB187" s="355"/>
      <c r="BC187" s="355"/>
      <c r="BD187" s="355"/>
      <c r="BE187" s="355"/>
      <c r="BF187" s="355"/>
      <c r="BG187" s="355"/>
      <c r="BH187" s="355"/>
      <c r="BI187" s="355"/>
      <c r="BJ187" s="355"/>
      <c r="BK187" s="355"/>
      <c r="BL187" s="355"/>
      <c r="BM187" s="355"/>
      <c r="BN187" s="355"/>
      <c r="BO187" s="355"/>
      <c r="BP187" s="355"/>
      <c r="BQ187" s="355"/>
      <c r="BR187" s="355"/>
      <c r="BS187" s="355"/>
      <c r="BT187" s="355"/>
      <c r="BU187" s="355"/>
      <c r="BV187" s="355"/>
      <c r="BW187" s="355"/>
      <c r="BX187" s="355"/>
      <c r="BY187" s="355"/>
      <c r="BZ187" s="355"/>
      <c r="CA187" s="355"/>
      <c r="CB187" s="355"/>
      <c r="CC187" s="355"/>
      <c r="CD187" s="355"/>
      <c r="CE187" s="355"/>
      <c r="CF187" s="355"/>
      <c r="CG187" s="355"/>
      <c r="CH187" s="355"/>
      <c r="CI187" s="355"/>
      <c r="CJ187" s="355"/>
      <c r="CK187" s="355"/>
      <c r="CL187" s="355"/>
      <c r="CM187" s="355"/>
      <c r="CN187" s="355"/>
      <c r="CO187" s="355"/>
      <c r="CP187" s="355"/>
      <c r="CQ187" s="355"/>
      <c r="CR187" s="355"/>
      <c r="CS187" s="355"/>
      <c r="CT187" s="355"/>
      <c r="CU187" s="355"/>
      <c r="CV187" s="355"/>
      <c r="CW187" s="355"/>
      <c r="CX187" s="355"/>
      <c r="CY187" s="355"/>
      <c r="CZ187" s="355"/>
      <c r="DA187" s="355"/>
      <c r="DB187" s="355"/>
      <c r="DC187" s="355"/>
      <c r="DD187" s="355"/>
      <c r="DE187" s="355"/>
      <c r="DF187" s="355"/>
      <c r="DG187" s="355"/>
      <c r="DH187" s="355"/>
      <c r="DI187" s="355"/>
      <c r="DJ187" s="355"/>
      <c r="DK187" s="355"/>
      <c r="DL187" s="355"/>
      <c r="DM187" s="355"/>
      <c r="DN187" s="355"/>
      <c r="DO187" s="355"/>
      <c r="DP187" s="355"/>
      <c r="DQ187" s="355"/>
      <c r="DR187" s="355"/>
      <c r="DS187" s="355"/>
      <c r="DT187" s="355"/>
      <c r="DU187" s="355"/>
      <c r="DV187" s="355"/>
      <c r="DW187" s="355"/>
      <c r="DX187" s="355"/>
      <c r="DY187" s="355"/>
      <c r="DZ187" s="355"/>
      <c r="EA187" s="355"/>
      <c r="EB187" s="355"/>
      <c r="EC187" s="355"/>
      <c r="ED187" s="355"/>
      <c r="EE187" s="355"/>
      <c r="EF187" s="355"/>
      <c r="EG187" s="355"/>
      <c r="EH187" s="355"/>
      <c r="EI187" s="355"/>
      <c r="EJ187" s="355"/>
      <c r="EK187" s="355"/>
      <c r="EL187" s="355"/>
      <c r="EM187" s="355"/>
      <c r="EN187" s="355"/>
      <c r="EO187" s="355"/>
      <c r="EP187" s="355"/>
      <c r="EQ187" s="355"/>
      <c r="ER187" s="355"/>
      <c r="ES187" s="355"/>
      <c r="ET187" s="355"/>
      <c r="EU187" s="355"/>
      <c r="EV187" s="355"/>
      <c r="EW187" s="355"/>
      <c r="EX187" s="355"/>
      <c r="EY187" s="355"/>
      <c r="EZ187" s="355"/>
      <c r="FA187" s="355"/>
      <c r="FB187" s="355"/>
      <c r="FC187" s="355"/>
      <c r="FD187" s="355"/>
      <c r="FE187" s="355"/>
      <c r="FF187" s="355"/>
      <c r="FG187" s="355"/>
      <c r="FH187" s="355"/>
      <c r="FI187" s="355"/>
      <c r="FJ187" s="355"/>
      <c r="FK187" s="355"/>
      <c r="FL187" s="355"/>
      <c r="FM187" s="355"/>
      <c r="FN187" s="355"/>
      <c r="FO187" s="355"/>
      <c r="FP187" s="355"/>
      <c r="FQ187" s="355"/>
      <c r="FR187" s="355"/>
      <c r="FS187" s="355"/>
      <c r="FT187" s="355"/>
      <c r="FU187" s="355"/>
      <c r="FV187" s="355"/>
      <c r="FW187" s="355"/>
      <c r="FX187" s="355"/>
      <c r="FY187" s="355"/>
      <c r="FZ187" s="355"/>
      <c r="GA187" s="355"/>
      <c r="GB187" s="355"/>
      <c r="GC187" s="355"/>
      <c r="GD187" s="355"/>
      <c r="GE187" s="355"/>
      <c r="GF187" s="355"/>
      <c r="GG187" s="355"/>
      <c r="GH187" s="355"/>
      <c r="GI187" s="355"/>
      <c r="GJ187" s="355"/>
      <c r="GK187" s="355"/>
      <c r="GL187" s="355"/>
      <c r="GM187" s="355"/>
      <c r="GN187" s="355"/>
      <c r="GO187" s="355"/>
      <c r="GP187" s="355"/>
      <c r="GQ187" s="355"/>
      <c r="GR187" s="355"/>
      <c r="GS187" s="355"/>
      <c r="GT187" s="355"/>
      <c r="GU187" s="355"/>
      <c r="GV187" s="355"/>
      <c r="GW187" s="355"/>
      <c r="GX187" s="355"/>
      <c r="GY187" s="355"/>
      <c r="GZ187" s="355"/>
      <c r="HA187" s="355"/>
      <c r="HB187" s="355"/>
      <c r="HC187" s="355"/>
      <c r="HD187" s="355"/>
      <c r="HE187" s="355"/>
      <c r="HF187" s="355"/>
      <c r="HG187" s="355"/>
      <c r="HH187" s="355"/>
      <c r="HI187" s="355"/>
      <c r="HJ187" s="355"/>
      <c r="HK187" s="355"/>
      <c r="HL187" s="355"/>
      <c r="HM187" s="355"/>
      <c r="HN187" s="355"/>
      <c r="HO187" s="355"/>
      <c r="HP187" s="355"/>
      <c r="HQ187" s="355"/>
      <c r="HR187" s="355"/>
      <c r="HS187" s="355"/>
      <c r="HT187" s="355"/>
      <c r="HU187" s="355"/>
      <c r="HV187" s="355"/>
      <c r="HW187" s="355"/>
      <c r="HX187" s="355"/>
      <c r="HY187" s="355"/>
      <c r="HZ187" s="355"/>
      <c r="IA187" s="355"/>
      <c r="IB187" s="355"/>
      <c r="IC187" s="355"/>
      <c r="ID187" s="355"/>
      <c r="IE187" s="355"/>
      <c r="IF187" s="355"/>
      <c r="IG187" s="355"/>
      <c r="IH187" s="355"/>
      <c r="II187" s="355"/>
      <c r="IJ187" s="355"/>
      <c r="IK187" s="355"/>
      <c r="IL187" s="355"/>
      <c r="IM187" s="355"/>
      <c r="IN187" s="355"/>
      <c r="IO187" s="355"/>
      <c r="IP187" s="355"/>
      <c r="IQ187" s="355"/>
      <c r="IR187" s="355"/>
      <c r="IS187" s="355"/>
      <c r="IT187" s="355"/>
      <c r="IU187" s="355"/>
      <c r="IV187" s="355"/>
      <c r="IW187" s="355"/>
      <c r="IX187" s="355"/>
      <c r="IY187" s="355"/>
      <c r="IZ187" s="355"/>
      <c r="JA187" s="355"/>
      <c r="JB187" s="355"/>
      <c r="JC187" s="355"/>
      <c r="JD187" s="355"/>
      <c r="JE187" s="355"/>
      <c r="JF187" s="355"/>
      <c r="JG187" s="355"/>
      <c r="JH187" s="355"/>
      <c r="JI187" s="355"/>
      <c r="JJ187" s="355"/>
    </row>
    <row r="188" spans="3:270">
      <c r="C188" s="355"/>
      <c r="D188" s="355"/>
      <c r="E188" s="355"/>
      <c r="F188" s="355"/>
      <c r="G188" s="355"/>
      <c r="H188" s="355"/>
      <c r="I188" s="355"/>
      <c r="J188" s="355"/>
      <c r="K188" s="355"/>
      <c r="L188" s="355"/>
      <c r="M188" s="355"/>
      <c r="N188" s="355"/>
      <c r="O188" s="355"/>
      <c r="P188" s="355"/>
      <c r="Q188" s="355"/>
      <c r="R188" s="355"/>
      <c r="S188" s="355"/>
      <c r="T188" s="355"/>
      <c r="U188" s="355"/>
      <c r="V188" s="355"/>
      <c r="W188" s="355"/>
      <c r="X188" s="355"/>
      <c r="Y188" s="355"/>
      <c r="Z188" s="355"/>
      <c r="AA188" s="355"/>
      <c r="AB188" s="355"/>
      <c r="AC188" s="355"/>
      <c r="AD188" s="355"/>
      <c r="AE188" s="355"/>
      <c r="AF188" s="355"/>
      <c r="AG188" s="355"/>
      <c r="AH188" s="355"/>
      <c r="AI188" s="355"/>
      <c r="AJ188" s="355"/>
      <c r="AK188" s="355"/>
      <c r="AL188" s="355"/>
      <c r="AM188" s="355"/>
      <c r="AN188" s="355"/>
      <c r="AO188" s="355"/>
      <c r="AP188" s="355"/>
      <c r="AQ188" s="355"/>
      <c r="AR188" s="355"/>
      <c r="AS188" s="355"/>
      <c r="AT188" s="355"/>
      <c r="AU188" s="355"/>
      <c r="AV188" s="355"/>
      <c r="AW188" s="355"/>
      <c r="AX188" s="355"/>
      <c r="AY188" s="355"/>
      <c r="AZ188" s="355"/>
      <c r="BA188" s="355"/>
      <c r="BB188" s="355"/>
      <c r="BC188" s="355"/>
      <c r="BD188" s="355"/>
      <c r="BE188" s="355"/>
      <c r="BF188" s="355"/>
      <c r="BG188" s="355"/>
      <c r="BH188" s="355"/>
      <c r="BI188" s="355"/>
      <c r="BJ188" s="355"/>
      <c r="BK188" s="355"/>
      <c r="BL188" s="355"/>
      <c r="BM188" s="355"/>
      <c r="BN188" s="355"/>
      <c r="BO188" s="355"/>
      <c r="BP188" s="355"/>
      <c r="BQ188" s="355"/>
      <c r="BR188" s="355"/>
      <c r="BS188" s="355"/>
      <c r="BT188" s="355"/>
      <c r="BU188" s="355"/>
      <c r="BV188" s="355"/>
      <c r="BW188" s="355"/>
      <c r="BX188" s="355"/>
      <c r="BY188" s="355"/>
      <c r="BZ188" s="355"/>
      <c r="CA188" s="355"/>
      <c r="CB188" s="355"/>
      <c r="CC188" s="355"/>
      <c r="CD188" s="355"/>
      <c r="CE188" s="355"/>
      <c r="CF188" s="355"/>
      <c r="CG188" s="355"/>
      <c r="CH188" s="355"/>
      <c r="CI188" s="355"/>
      <c r="CJ188" s="355"/>
      <c r="CK188" s="355"/>
      <c r="CL188" s="355"/>
      <c r="CM188" s="355"/>
      <c r="CN188" s="355"/>
      <c r="CO188" s="355"/>
      <c r="CP188" s="355"/>
      <c r="CQ188" s="355"/>
      <c r="CR188" s="355"/>
      <c r="CS188" s="355"/>
      <c r="CT188" s="355"/>
      <c r="CU188" s="355"/>
      <c r="CV188" s="355"/>
      <c r="CW188" s="355"/>
      <c r="CX188" s="355"/>
      <c r="CY188" s="355"/>
      <c r="CZ188" s="355"/>
      <c r="DA188" s="355"/>
      <c r="DB188" s="355"/>
      <c r="DC188" s="355"/>
      <c r="DD188" s="355"/>
      <c r="DE188" s="355"/>
      <c r="DF188" s="355"/>
      <c r="DG188" s="355"/>
      <c r="DH188" s="355"/>
      <c r="DI188" s="355"/>
      <c r="DJ188" s="355"/>
      <c r="DK188" s="355"/>
      <c r="DL188" s="355"/>
      <c r="DM188" s="355"/>
      <c r="DN188" s="355"/>
      <c r="DO188" s="355"/>
      <c r="DP188" s="355"/>
      <c r="DQ188" s="355"/>
      <c r="DR188" s="355"/>
      <c r="DS188" s="355"/>
      <c r="DT188" s="355"/>
      <c r="DU188" s="355"/>
      <c r="DV188" s="355"/>
      <c r="DW188" s="355"/>
      <c r="DX188" s="355"/>
      <c r="DY188" s="355"/>
      <c r="DZ188" s="355"/>
      <c r="EA188" s="355"/>
      <c r="EB188" s="355"/>
      <c r="EC188" s="355"/>
      <c r="ED188" s="355"/>
      <c r="EE188" s="355"/>
      <c r="EF188" s="355"/>
      <c r="EG188" s="355"/>
      <c r="EH188" s="355"/>
      <c r="EI188" s="355"/>
      <c r="EJ188" s="355"/>
      <c r="EK188" s="355"/>
      <c r="EL188" s="355"/>
      <c r="EM188" s="355"/>
      <c r="EN188" s="355"/>
      <c r="EO188" s="355"/>
      <c r="EP188" s="355"/>
      <c r="EQ188" s="355"/>
      <c r="ER188" s="355"/>
      <c r="ES188" s="355"/>
      <c r="ET188" s="355"/>
      <c r="EU188" s="355"/>
      <c r="EV188" s="355"/>
      <c r="EW188" s="355"/>
      <c r="EX188" s="355"/>
      <c r="EY188" s="355"/>
      <c r="EZ188" s="355"/>
      <c r="FA188" s="355"/>
      <c r="FB188" s="355"/>
      <c r="FC188" s="355"/>
      <c r="FD188" s="355"/>
      <c r="FE188" s="355"/>
      <c r="FF188" s="355"/>
      <c r="FG188" s="355"/>
      <c r="FH188" s="355"/>
      <c r="FI188" s="355"/>
      <c r="FJ188" s="355"/>
      <c r="FK188" s="355"/>
      <c r="FL188" s="355"/>
      <c r="FM188" s="355"/>
      <c r="FN188" s="355"/>
      <c r="FO188" s="355"/>
      <c r="FP188" s="355"/>
      <c r="FQ188" s="355"/>
      <c r="FR188" s="355"/>
      <c r="FS188" s="355"/>
      <c r="FT188" s="355"/>
      <c r="FU188" s="355"/>
      <c r="FV188" s="355"/>
      <c r="FW188" s="355"/>
      <c r="FX188" s="355"/>
      <c r="FY188" s="355"/>
      <c r="FZ188" s="355"/>
      <c r="GA188" s="355"/>
      <c r="GB188" s="355"/>
      <c r="GC188" s="355"/>
      <c r="GD188" s="355"/>
      <c r="GE188" s="355"/>
      <c r="GF188" s="355"/>
      <c r="GG188" s="355"/>
      <c r="GH188" s="355"/>
      <c r="GI188" s="355"/>
      <c r="GJ188" s="355"/>
      <c r="GK188" s="355"/>
      <c r="GL188" s="355"/>
      <c r="GM188" s="355"/>
      <c r="GN188" s="355"/>
      <c r="GO188" s="355"/>
      <c r="GP188" s="355"/>
      <c r="GQ188" s="355"/>
      <c r="GR188" s="355"/>
      <c r="GS188" s="355"/>
      <c r="GT188" s="355"/>
      <c r="GU188" s="355"/>
      <c r="GV188" s="355"/>
      <c r="GW188" s="355"/>
      <c r="GX188" s="355"/>
      <c r="GY188" s="355"/>
      <c r="GZ188" s="355"/>
      <c r="HA188" s="355"/>
      <c r="HB188" s="355"/>
      <c r="HC188" s="355"/>
      <c r="HD188" s="355"/>
      <c r="HE188" s="355"/>
      <c r="HF188" s="355"/>
      <c r="HG188" s="355"/>
      <c r="HH188" s="355"/>
      <c r="HI188" s="355"/>
      <c r="HJ188" s="355"/>
      <c r="HK188" s="355"/>
      <c r="HL188" s="355"/>
      <c r="HM188" s="355"/>
      <c r="HN188" s="355"/>
      <c r="HO188" s="355"/>
      <c r="HP188" s="355"/>
      <c r="HQ188" s="355"/>
      <c r="HR188" s="355"/>
      <c r="HS188" s="355"/>
      <c r="HT188" s="355"/>
      <c r="HU188" s="355"/>
      <c r="HV188" s="355"/>
      <c r="HW188" s="355"/>
      <c r="HX188" s="355"/>
      <c r="HY188" s="355"/>
      <c r="HZ188" s="355"/>
      <c r="IA188" s="355"/>
      <c r="IB188" s="355"/>
      <c r="IC188" s="355"/>
      <c r="ID188" s="355"/>
      <c r="IE188" s="355"/>
      <c r="IF188" s="355"/>
      <c r="IG188" s="355"/>
      <c r="IH188" s="355"/>
      <c r="II188" s="355"/>
      <c r="IJ188" s="355"/>
      <c r="IK188" s="355"/>
      <c r="IL188" s="355"/>
      <c r="IM188" s="355"/>
      <c r="IN188" s="355"/>
      <c r="IO188" s="355"/>
      <c r="IP188" s="355"/>
      <c r="IQ188" s="355"/>
      <c r="IR188" s="355"/>
      <c r="IS188" s="355"/>
      <c r="IT188" s="355"/>
      <c r="IU188" s="355"/>
      <c r="IV188" s="355"/>
      <c r="IW188" s="355"/>
      <c r="IX188" s="355"/>
      <c r="IY188" s="355"/>
      <c r="IZ188" s="355"/>
      <c r="JA188" s="355"/>
      <c r="JB188" s="355"/>
      <c r="JC188" s="355"/>
      <c r="JD188" s="355"/>
      <c r="JE188" s="355"/>
      <c r="JF188" s="355"/>
      <c r="JG188" s="355"/>
      <c r="JH188" s="355"/>
      <c r="JI188" s="355"/>
      <c r="JJ188" s="355"/>
    </row>
    <row r="189" spans="3:270">
      <c r="C189" s="355"/>
      <c r="D189" s="355"/>
      <c r="E189" s="355"/>
      <c r="F189" s="355"/>
      <c r="G189" s="355"/>
      <c r="H189" s="355"/>
      <c r="I189" s="355"/>
      <c r="J189" s="355"/>
      <c r="K189" s="355"/>
      <c r="L189" s="355"/>
      <c r="M189" s="355"/>
      <c r="N189" s="355"/>
      <c r="O189" s="355"/>
      <c r="P189" s="355"/>
      <c r="Q189" s="355"/>
      <c r="R189" s="355"/>
      <c r="S189" s="355"/>
      <c r="T189" s="355"/>
      <c r="U189" s="355"/>
      <c r="V189" s="355"/>
      <c r="W189" s="355"/>
      <c r="X189" s="355"/>
      <c r="Y189" s="355"/>
      <c r="Z189" s="355"/>
      <c r="AA189" s="355"/>
      <c r="AB189" s="355"/>
      <c r="AC189" s="355"/>
      <c r="AD189" s="355"/>
      <c r="AE189" s="355"/>
      <c r="AF189" s="355"/>
      <c r="AG189" s="355"/>
      <c r="AH189" s="355"/>
      <c r="AI189" s="355"/>
      <c r="AJ189" s="355"/>
      <c r="AK189" s="355"/>
      <c r="AL189" s="355"/>
      <c r="AM189" s="355"/>
      <c r="AN189" s="355"/>
      <c r="AO189" s="355"/>
      <c r="AP189" s="355"/>
      <c r="AQ189" s="355"/>
      <c r="AR189" s="355"/>
      <c r="AS189" s="355"/>
      <c r="AT189" s="355"/>
      <c r="AU189" s="355"/>
      <c r="AV189" s="355"/>
      <c r="AW189" s="355"/>
      <c r="AX189" s="355"/>
      <c r="AY189" s="355"/>
      <c r="AZ189" s="355"/>
      <c r="BA189" s="355"/>
      <c r="BB189" s="355"/>
      <c r="BC189" s="355"/>
      <c r="BD189" s="355"/>
      <c r="BE189" s="355"/>
      <c r="BF189" s="355"/>
      <c r="BG189" s="355"/>
      <c r="BH189" s="355"/>
      <c r="BI189" s="355"/>
      <c r="BJ189" s="355"/>
      <c r="BK189" s="355"/>
      <c r="BL189" s="355"/>
      <c r="BM189" s="355"/>
      <c r="BN189" s="355"/>
      <c r="BO189" s="355"/>
      <c r="BP189" s="355"/>
      <c r="BQ189" s="355"/>
      <c r="BR189" s="355"/>
      <c r="BS189" s="355"/>
      <c r="BT189" s="355"/>
      <c r="BU189" s="355"/>
      <c r="BV189" s="355"/>
      <c r="BW189" s="355"/>
      <c r="BX189" s="355"/>
      <c r="BY189" s="355"/>
      <c r="BZ189" s="355"/>
      <c r="CA189" s="355"/>
      <c r="CB189" s="355"/>
      <c r="CC189" s="355"/>
      <c r="CD189" s="355"/>
      <c r="CE189" s="355"/>
      <c r="CF189" s="355"/>
      <c r="CG189" s="355"/>
      <c r="CH189" s="355"/>
      <c r="CI189" s="355"/>
      <c r="CJ189" s="355"/>
      <c r="CK189" s="355"/>
      <c r="CL189" s="355"/>
      <c r="CM189" s="355"/>
      <c r="CN189" s="355"/>
      <c r="CO189" s="355"/>
      <c r="CP189" s="355"/>
      <c r="CQ189" s="355"/>
      <c r="CR189" s="355"/>
      <c r="CS189" s="355"/>
      <c r="CT189" s="355"/>
      <c r="CU189" s="355"/>
      <c r="CV189" s="355"/>
      <c r="CW189" s="355"/>
      <c r="CX189" s="355"/>
      <c r="CY189" s="355"/>
      <c r="CZ189" s="355"/>
      <c r="DA189" s="355"/>
      <c r="DB189" s="355"/>
      <c r="DC189" s="355"/>
      <c r="DD189" s="355"/>
      <c r="DE189" s="355"/>
      <c r="DF189" s="355"/>
      <c r="DG189" s="355"/>
      <c r="DH189" s="355"/>
      <c r="DI189" s="355"/>
      <c r="DJ189" s="355"/>
      <c r="DK189" s="355"/>
      <c r="DL189" s="355"/>
      <c r="DM189" s="355"/>
      <c r="DN189" s="355"/>
      <c r="DO189" s="355"/>
      <c r="DP189" s="355"/>
      <c r="DQ189" s="355"/>
      <c r="DR189" s="355"/>
      <c r="DS189" s="355"/>
      <c r="DT189" s="355"/>
      <c r="DU189" s="355"/>
      <c r="DV189" s="355"/>
      <c r="DW189" s="355"/>
      <c r="DX189" s="355"/>
      <c r="DY189" s="355"/>
      <c r="DZ189" s="355"/>
      <c r="EA189" s="355"/>
      <c r="EB189" s="355"/>
      <c r="EC189" s="355"/>
      <c r="ED189" s="355"/>
      <c r="EE189" s="355"/>
      <c r="EF189" s="355"/>
      <c r="EG189" s="355"/>
      <c r="EH189" s="355"/>
      <c r="EI189" s="355"/>
      <c r="EJ189" s="355"/>
      <c r="EK189" s="355"/>
      <c r="EL189" s="355"/>
      <c r="EM189" s="355"/>
      <c r="EN189" s="355"/>
      <c r="EO189" s="355"/>
      <c r="EP189" s="355"/>
      <c r="EQ189" s="355"/>
      <c r="ER189" s="355"/>
      <c r="ES189" s="355"/>
      <c r="ET189" s="355"/>
      <c r="EU189" s="355"/>
      <c r="EV189" s="355"/>
      <c r="EW189" s="355"/>
      <c r="EX189" s="355"/>
      <c r="EY189" s="355"/>
      <c r="EZ189" s="355"/>
      <c r="FA189" s="355"/>
      <c r="FB189" s="355"/>
      <c r="FC189" s="355"/>
      <c r="FD189" s="355"/>
      <c r="FE189" s="355"/>
      <c r="FF189" s="355"/>
      <c r="FG189" s="355"/>
      <c r="FH189" s="355"/>
      <c r="FI189" s="355"/>
      <c r="FJ189" s="355"/>
      <c r="FK189" s="355"/>
      <c r="FL189" s="355"/>
      <c r="FM189" s="355"/>
      <c r="FN189" s="355"/>
      <c r="FO189" s="355"/>
      <c r="FP189" s="355"/>
      <c r="FQ189" s="355"/>
      <c r="FR189" s="355"/>
      <c r="FS189" s="355"/>
      <c r="FT189" s="355"/>
      <c r="FU189" s="355"/>
      <c r="FV189" s="355"/>
      <c r="FW189" s="355"/>
      <c r="FX189" s="355"/>
      <c r="FY189" s="355"/>
      <c r="FZ189" s="355"/>
      <c r="GA189" s="355"/>
      <c r="GB189" s="355"/>
      <c r="GC189" s="355"/>
      <c r="GD189" s="355"/>
      <c r="GE189" s="355"/>
      <c r="GF189" s="355"/>
      <c r="GG189" s="355"/>
      <c r="GH189" s="355"/>
      <c r="GI189" s="355"/>
      <c r="GJ189" s="355"/>
      <c r="GK189" s="355"/>
      <c r="GL189" s="355"/>
      <c r="GM189" s="355"/>
      <c r="GN189" s="355"/>
      <c r="GO189" s="355"/>
      <c r="GP189" s="355"/>
      <c r="GQ189" s="355"/>
      <c r="GR189" s="355"/>
      <c r="GS189" s="355"/>
      <c r="GT189" s="355"/>
      <c r="GU189" s="355"/>
      <c r="GV189" s="355"/>
      <c r="GW189" s="355"/>
      <c r="GX189" s="355"/>
      <c r="GY189" s="355"/>
      <c r="GZ189" s="355"/>
      <c r="HA189" s="355"/>
      <c r="HB189" s="355"/>
      <c r="HC189" s="355"/>
      <c r="HD189" s="355"/>
      <c r="HE189" s="355"/>
      <c r="HF189" s="355"/>
      <c r="HG189" s="355"/>
      <c r="HH189" s="355"/>
      <c r="HI189" s="355"/>
      <c r="HJ189" s="355"/>
      <c r="HK189" s="355"/>
      <c r="HL189" s="355"/>
      <c r="HM189" s="355"/>
      <c r="HN189" s="355"/>
      <c r="HO189" s="355"/>
      <c r="HP189" s="355"/>
      <c r="HQ189" s="355"/>
      <c r="HR189" s="355"/>
      <c r="HS189" s="355"/>
      <c r="HT189" s="355"/>
      <c r="HU189" s="355"/>
      <c r="HV189" s="355"/>
      <c r="HW189" s="355"/>
      <c r="HX189" s="355"/>
      <c r="HY189" s="355"/>
      <c r="HZ189" s="355"/>
      <c r="IA189" s="355"/>
      <c r="IB189" s="355"/>
      <c r="IC189" s="355"/>
      <c r="ID189" s="355"/>
      <c r="IE189" s="355"/>
      <c r="IF189" s="355"/>
      <c r="IG189" s="355"/>
      <c r="IH189" s="355"/>
      <c r="II189" s="355"/>
      <c r="IJ189" s="355"/>
      <c r="IK189" s="355"/>
      <c r="IL189" s="355"/>
      <c r="IM189" s="355"/>
      <c r="IN189" s="355"/>
      <c r="IO189" s="355"/>
      <c r="IP189" s="355"/>
      <c r="IQ189" s="355"/>
      <c r="IR189" s="355"/>
      <c r="IS189" s="355"/>
      <c r="IT189" s="355"/>
      <c r="IU189" s="355"/>
      <c r="IV189" s="355"/>
      <c r="IW189" s="355"/>
      <c r="IX189" s="355"/>
      <c r="IY189" s="355"/>
      <c r="IZ189" s="355"/>
      <c r="JA189" s="355"/>
      <c r="JB189" s="355"/>
      <c r="JC189" s="355"/>
      <c r="JD189" s="355"/>
      <c r="JE189" s="355"/>
      <c r="JF189" s="355"/>
      <c r="JG189" s="355"/>
      <c r="JH189" s="355"/>
      <c r="JI189" s="355"/>
      <c r="JJ189" s="355"/>
    </row>
    <row r="190" spans="3:270">
      <c r="C190" s="355"/>
      <c r="D190" s="355"/>
      <c r="E190" s="355"/>
      <c r="F190" s="355"/>
      <c r="G190" s="355"/>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355"/>
      <c r="AY190" s="355"/>
      <c r="AZ190" s="355"/>
      <c r="BA190" s="355"/>
      <c r="BB190" s="355"/>
      <c r="BC190" s="355"/>
      <c r="BD190" s="355"/>
      <c r="BE190" s="355"/>
      <c r="BF190" s="355"/>
      <c r="BG190" s="355"/>
      <c r="BH190" s="355"/>
      <c r="BI190" s="355"/>
      <c r="BJ190" s="355"/>
      <c r="BK190" s="355"/>
      <c r="BL190" s="355"/>
      <c r="BM190" s="355"/>
      <c r="BN190" s="355"/>
      <c r="BO190" s="355"/>
      <c r="BP190" s="355"/>
      <c r="BQ190" s="355"/>
      <c r="BR190" s="355"/>
      <c r="BS190" s="355"/>
      <c r="BT190" s="355"/>
      <c r="BU190" s="355"/>
      <c r="BV190" s="355"/>
      <c r="BW190" s="355"/>
      <c r="BX190" s="355"/>
      <c r="BY190" s="355"/>
      <c r="BZ190" s="355"/>
      <c r="CA190" s="355"/>
      <c r="CB190" s="355"/>
      <c r="CC190" s="355"/>
      <c r="CD190" s="355"/>
      <c r="CE190" s="355"/>
      <c r="CF190" s="355"/>
      <c r="CG190" s="355"/>
      <c r="CH190" s="355"/>
      <c r="CI190" s="355"/>
      <c r="CJ190" s="355"/>
      <c r="CK190" s="355"/>
      <c r="CL190" s="355"/>
      <c r="CM190" s="355"/>
      <c r="CN190" s="355"/>
      <c r="CO190" s="355"/>
      <c r="CP190" s="355"/>
      <c r="CQ190" s="355"/>
      <c r="CR190" s="355"/>
      <c r="CS190" s="355"/>
      <c r="CT190" s="355"/>
      <c r="CU190" s="355"/>
      <c r="CV190" s="355"/>
      <c r="CW190" s="355"/>
      <c r="CX190" s="355"/>
      <c r="CY190" s="355"/>
      <c r="CZ190" s="355"/>
      <c r="DA190" s="355"/>
      <c r="DB190" s="355"/>
      <c r="DC190" s="355"/>
      <c r="DD190" s="355"/>
      <c r="DE190" s="355"/>
      <c r="DF190" s="355"/>
      <c r="DG190" s="355"/>
      <c r="DH190" s="355"/>
      <c r="DI190" s="355"/>
      <c r="DJ190" s="355"/>
      <c r="DK190" s="355"/>
      <c r="DL190" s="355"/>
      <c r="DM190" s="355"/>
      <c r="DN190" s="355"/>
      <c r="DO190" s="355"/>
      <c r="DP190" s="355"/>
      <c r="DQ190" s="355"/>
      <c r="DR190" s="355"/>
      <c r="DS190" s="355"/>
      <c r="DT190" s="355"/>
      <c r="DU190" s="355"/>
      <c r="DV190" s="355"/>
      <c r="DW190" s="355"/>
      <c r="DX190" s="355"/>
      <c r="DY190" s="355"/>
      <c r="DZ190" s="355"/>
      <c r="EA190" s="355"/>
      <c r="EB190" s="355"/>
      <c r="EC190" s="355"/>
      <c r="ED190" s="355"/>
      <c r="EE190" s="355"/>
      <c r="EF190" s="355"/>
      <c r="EG190" s="355"/>
      <c r="EH190" s="355"/>
      <c r="EI190" s="355"/>
      <c r="EJ190" s="355"/>
      <c r="EK190" s="355"/>
      <c r="EL190" s="355"/>
      <c r="EM190" s="355"/>
      <c r="EN190" s="355"/>
      <c r="EO190" s="355"/>
      <c r="EP190" s="355"/>
      <c r="EQ190" s="355"/>
      <c r="ER190" s="355"/>
      <c r="ES190" s="355"/>
      <c r="ET190" s="355"/>
      <c r="EU190" s="355"/>
      <c r="EV190" s="355"/>
      <c r="EW190" s="355"/>
      <c r="EX190" s="355"/>
      <c r="EY190" s="355"/>
      <c r="EZ190" s="355"/>
      <c r="FA190" s="355"/>
      <c r="FB190" s="355"/>
      <c r="FC190" s="355"/>
      <c r="FD190" s="355"/>
      <c r="FE190" s="355"/>
      <c r="FF190" s="355"/>
      <c r="FG190" s="355"/>
      <c r="FH190" s="355"/>
      <c r="FI190" s="355"/>
      <c r="FJ190" s="355"/>
      <c r="FK190" s="355"/>
      <c r="FL190" s="355"/>
      <c r="FM190" s="355"/>
      <c r="FN190" s="355"/>
      <c r="FO190" s="355"/>
      <c r="FP190" s="355"/>
      <c r="FQ190" s="355"/>
      <c r="FR190" s="355"/>
      <c r="FS190" s="355"/>
      <c r="FT190" s="355"/>
      <c r="FU190" s="355"/>
      <c r="FV190" s="355"/>
      <c r="FW190" s="355"/>
      <c r="FX190" s="355"/>
      <c r="FY190" s="355"/>
      <c r="FZ190" s="355"/>
      <c r="GA190" s="355"/>
      <c r="GB190" s="355"/>
      <c r="GC190" s="355"/>
      <c r="GD190" s="355"/>
      <c r="GE190" s="355"/>
      <c r="GF190" s="355"/>
      <c r="GG190" s="355"/>
      <c r="GH190" s="355"/>
      <c r="GI190" s="355"/>
      <c r="GJ190" s="355"/>
      <c r="GK190" s="355"/>
      <c r="GL190" s="355"/>
      <c r="GM190" s="355"/>
      <c r="GN190" s="355"/>
      <c r="GO190" s="355"/>
      <c r="GP190" s="355"/>
      <c r="GQ190" s="355"/>
      <c r="GR190" s="355"/>
      <c r="GS190" s="355"/>
      <c r="GT190" s="355"/>
      <c r="GU190" s="355"/>
      <c r="GV190" s="355"/>
      <c r="GW190" s="355"/>
      <c r="GX190" s="355"/>
      <c r="GY190" s="355"/>
      <c r="GZ190" s="355"/>
      <c r="HA190" s="355"/>
      <c r="HB190" s="355"/>
      <c r="HC190" s="355"/>
      <c r="HD190" s="355"/>
      <c r="HE190" s="355"/>
      <c r="HF190" s="355"/>
      <c r="HG190" s="355"/>
      <c r="HH190" s="355"/>
      <c r="HI190" s="355"/>
      <c r="HJ190" s="355"/>
      <c r="HK190" s="355"/>
      <c r="HL190" s="355"/>
      <c r="HM190" s="355"/>
      <c r="HN190" s="355"/>
      <c r="HO190" s="355"/>
      <c r="HP190" s="355"/>
      <c r="HQ190" s="355"/>
      <c r="HR190" s="355"/>
      <c r="HS190" s="355"/>
      <c r="HT190" s="355"/>
      <c r="HU190" s="355"/>
      <c r="HV190" s="355"/>
      <c r="HW190" s="355"/>
      <c r="HX190" s="355"/>
      <c r="HY190" s="355"/>
      <c r="HZ190" s="355"/>
      <c r="IA190" s="355"/>
      <c r="IB190" s="355"/>
      <c r="IC190" s="355"/>
      <c r="ID190" s="355"/>
      <c r="IE190" s="355"/>
      <c r="IF190" s="355"/>
      <c r="IG190" s="355"/>
      <c r="IH190" s="355"/>
      <c r="II190" s="355"/>
      <c r="IJ190" s="355"/>
      <c r="IK190" s="355"/>
      <c r="IL190" s="355"/>
      <c r="IM190" s="355"/>
      <c r="IN190" s="355"/>
      <c r="IO190" s="355"/>
      <c r="IP190" s="355"/>
      <c r="IQ190" s="355"/>
      <c r="IR190" s="355"/>
      <c r="IS190" s="355"/>
      <c r="IT190" s="355"/>
      <c r="IU190" s="355"/>
      <c r="IV190" s="355"/>
      <c r="IW190" s="355"/>
      <c r="IX190" s="355"/>
      <c r="IY190" s="355"/>
      <c r="IZ190" s="355"/>
      <c r="JA190" s="355"/>
      <c r="JB190" s="355"/>
      <c r="JC190" s="355"/>
      <c r="JD190" s="355"/>
      <c r="JE190" s="355"/>
      <c r="JF190" s="355"/>
      <c r="JG190" s="355"/>
      <c r="JH190" s="355"/>
      <c r="JI190" s="355"/>
      <c r="JJ190" s="355"/>
    </row>
    <row r="191" spans="3:270">
      <c r="C191" s="355"/>
      <c r="D191" s="355"/>
      <c r="E191" s="355"/>
      <c r="F191" s="355"/>
      <c r="G191" s="355"/>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355"/>
      <c r="AY191" s="355"/>
      <c r="AZ191" s="355"/>
      <c r="BA191" s="355"/>
      <c r="BB191" s="355"/>
      <c r="BC191" s="355"/>
      <c r="BD191" s="355"/>
      <c r="BE191" s="355"/>
      <c r="BF191" s="355"/>
      <c r="BG191" s="355"/>
      <c r="BH191" s="355"/>
      <c r="BI191" s="355"/>
      <c r="BJ191" s="355"/>
      <c r="BK191" s="355"/>
      <c r="BL191" s="355"/>
      <c r="BM191" s="355"/>
      <c r="BN191" s="355"/>
      <c r="BO191" s="355"/>
      <c r="BP191" s="355"/>
      <c r="BQ191" s="355"/>
      <c r="BR191" s="355"/>
      <c r="BS191" s="355"/>
      <c r="BT191" s="355"/>
      <c r="BU191" s="355"/>
      <c r="BV191" s="355"/>
      <c r="BW191" s="355"/>
      <c r="BX191" s="355"/>
      <c r="BY191" s="355"/>
      <c r="BZ191" s="355"/>
      <c r="CA191" s="355"/>
      <c r="CB191" s="355"/>
      <c r="CC191" s="355"/>
      <c r="CD191" s="355"/>
      <c r="CE191" s="355"/>
      <c r="CF191" s="355"/>
      <c r="CG191" s="355"/>
      <c r="CH191" s="355"/>
      <c r="CI191" s="355"/>
      <c r="CJ191" s="355"/>
      <c r="CK191" s="355"/>
      <c r="CL191" s="355"/>
      <c r="CM191" s="355"/>
      <c r="CN191" s="355"/>
      <c r="CO191" s="355"/>
      <c r="CP191" s="355"/>
      <c r="CQ191" s="355"/>
      <c r="CR191" s="355"/>
      <c r="CS191" s="355"/>
      <c r="CT191" s="355"/>
      <c r="CU191" s="355"/>
      <c r="CV191" s="355"/>
      <c r="CW191" s="355"/>
      <c r="CX191" s="355"/>
      <c r="CY191" s="355"/>
      <c r="CZ191" s="355"/>
      <c r="DA191" s="355"/>
      <c r="DB191" s="355"/>
      <c r="DC191" s="355"/>
      <c r="DD191" s="355"/>
      <c r="DE191" s="355"/>
      <c r="DF191" s="355"/>
      <c r="DG191" s="355"/>
      <c r="DH191" s="355"/>
      <c r="DI191" s="355"/>
      <c r="DJ191" s="355"/>
      <c r="DK191" s="355"/>
      <c r="DL191" s="355"/>
      <c r="DM191" s="355"/>
      <c r="DN191" s="355"/>
      <c r="DO191" s="355"/>
      <c r="DP191" s="355"/>
      <c r="DQ191" s="355"/>
      <c r="DR191" s="355"/>
      <c r="DS191" s="355"/>
      <c r="DT191" s="355"/>
      <c r="DU191" s="355"/>
      <c r="DV191" s="355"/>
      <c r="DW191" s="355"/>
      <c r="DX191" s="355"/>
      <c r="DY191" s="355"/>
      <c r="DZ191" s="355"/>
      <c r="EA191" s="355"/>
      <c r="EB191" s="355"/>
      <c r="EC191" s="355"/>
      <c r="ED191" s="355"/>
      <c r="EE191" s="355"/>
      <c r="EF191" s="355"/>
      <c r="EG191" s="355"/>
      <c r="EH191" s="355"/>
      <c r="EI191" s="355"/>
      <c r="EJ191" s="355"/>
      <c r="EK191" s="355"/>
      <c r="EL191" s="355"/>
      <c r="EM191" s="355"/>
      <c r="EN191" s="355"/>
      <c r="EO191" s="355"/>
      <c r="EP191" s="355"/>
      <c r="EQ191" s="355"/>
      <c r="ER191" s="355"/>
      <c r="ES191" s="355"/>
      <c r="ET191" s="355"/>
      <c r="EU191" s="355"/>
      <c r="EV191" s="355"/>
      <c r="EW191" s="355"/>
      <c r="EX191" s="355"/>
      <c r="EY191" s="355"/>
      <c r="EZ191" s="355"/>
      <c r="FA191" s="355"/>
      <c r="FB191" s="355"/>
      <c r="FC191" s="355"/>
      <c r="FD191" s="355"/>
      <c r="FE191" s="355"/>
      <c r="FF191" s="355"/>
      <c r="FG191" s="355"/>
      <c r="FH191" s="355"/>
      <c r="FI191" s="355"/>
      <c r="FJ191" s="355"/>
      <c r="FK191" s="355"/>
      <c r="FL191" s="355"/>
      <c r="FM191" s="355"/>
      <c r="FN191" s="355"/>
      <c r="FO191" s="355"/>
      <c r="FP191" s="355"/>
      <c r="FQ191" s="355"/>
      <c r="FR191" s="355"/>
      <c r="FS191" s="355"/>
      <c r="FT191" s="355"/>
      <c r="FU191" s="355"/>
      <c r="FV191" s="355"/>
      <c r="FW191" s="355"/>
      <c r="FX191" s="355"/>
      <c r="FY191" s="355"/>
      <c r="FZ191" s="355"/>
      <c r="GA191" s="355"/>
      <c r="GB191" s="355"/>
      <c r="GC191" s="355"/>
      <c r="GD191" s="355"/>
      <c r="GE191" s="355"/>
      <c r="GF191" s="355"/>
      <c r="GG191" s="355"/>
      <c r="GH191" s="355"/>
      <c r="GI191" s="355"/>
      <c r="GJ191" s="355"/>
      <c r="GK191" s="355"/>
      <c r="GL191" s="355"/>
      <c r="GM191" s="355"/>
      <c r="GN191" s="355"/>
      <c r="GO191" s="355"/>
      <c r="GP191" s="355"/>
      <c r="GQ191" s="355"/>
      <c r="GR191" s="355"/>
      <c r="GS191" s="355"/>
      <c r="GT191" s="355"/>
      <c r="GU191" s="355"/>
      <c r="GV191" s="355"/>
      <c r="GW191" s="355"/>
      <c r="GX191" s="355"/>
      <c r="GY191" s="355"/>
      <c r="GZ191" s="355"/>
      <c r="HA191" s="355"/>
      <c r="HB191" s="355"/>
      <c r="HC191" s="355"/>
      <c r="HD191" s="355"/>
      <c r="HE191" s="355"/>
      <c r="HF191" s="355"/>
      <c r="HG191" s="355"/>
      <c r="HH191" s="355"/>
      <c r="HI191" s="355"/>
      <c r="HJ191" s="355"/>
      <c r="HK191" s="355"/>
      <c r="HL191" s="355"/>
      <c r="HM191" s="355"/>
      <c r="HN191" s="355"/>
      <c r="HO191" s="355"/>
      <c r="HP191" s="355"/>
      <c r="HQ191" s="355"/>
      <c r="HR191" s="355"/>
      <c r="HS191" s="355"/>
      <c r="HT191" s="355"/>
      <c r="HU191" s="355"/>
      <c r="HV191" s="355"/>
      <c r="HW191" s="355"/>
      <c r="HX191" s="355"/>
      <c r="HY191" s="355"/>
      <c r="HZ191" s="355"/>
      <c r="IA191" s="355"/>
      <c r="IB191" s="355"/>
      <c r="IC191" s="355"/>
      <c r="ID191" s="355"/>
      <c r="IE191" s="355"/>
      <c r="IF191" s="355"/>
      <c r="IG191" s="355"/>
      <c r="IH191" s="355"/>
      <c r="II191" s="355"/>
      <c r="IJ191" s="355"/>
      <c r="IK191" s="355"/>
      <c r="IL191" s="355"/>
      <c r="IM191" s="355"/>
      <c r="IN191" s="355"/>
      <c r="IO191" s="355"/>
      <c r="IP191" s="355"/>
      <c r="IQ191" s="355"/>
      <c r="IR191" s="355"/>
      <c r="IS191" s="355"/>
      <c r="IT191" s="355"/>
      <c r="IU191" s="355"/>
      <c r="IV191" s="355"/>
      <c r="IW191" s="355"/>
      <c r="IX191" s="355"/>
      <c r="IY191" s="355"/>
      <c r="IZ191" s="355"/>
      <c r="JA191" s="355"/>
      <c r="JB191" s="355"/>
      <c r="JC191" s="355"/>
      <c r="JD191" s="355"/>
      <c r="JE191" s="355"/>
      <c r="JF191" s="355"/>
      <c r="JG191" s="355"/>
      <c r="JH191" s="355"/>
      <c r="JI191" s="355"/>
      <c r="JJ191" s="355"/>
    </row>
    <row r="192" spans="3:270">
      <c r="C192" s="355"/>
      <c r="D192" s="355"/>
      <c r="E192" s="355"/>
      <c r="F192" s="355"/>
      <c r="G192" s="355"/>
      <c r="H192" s="355"/>
      <c r="I192" s="355"/>
      <c r="J192" s="355"/>
      <c r="K192" s="355"/>
      <c r="L192" s="355"/>
      <c r="M192" s="355"/>
      <c r="N192" s="355"/>
      <c r="O192" s="355"/>
      <c r="P192" s="355"/>
      <c r="Q192" s="355"/>
      <c r="R192" s="355"/>
      <c r="S192" s="355"/>
      <c r="T192" s="355"/>
      <c r="U192" s="355"/>
      <c r="V192" s="355"/>
      <c r="W192" s="355"/>
      <c r="X192" s="355"/>
      <c r="Y192" s="355"/>
      <c r="Z192" s="355"/>
      <c r="AA192" s="355"/>
      <c r="AB192" s="355"/>
      <c r="AC192" s="355"/>
      <c r="AD192" s="355"/>
      <c r="AE192" s="355"/>
      <c r="AF192" s="355"/>
      <c r="AG192" s="355"/>
      <c r="AH192" s="355"/>
      <c r="AI192" s="355"/>
      <c r="AJ192" s="355"/>
      <c r="AK192" s="355"/>
      <c r="AL192" s="355"/>
      <c r="AM192" s="355"/>
      <c r="AN192" s="355"/>
      <c r="AO192" s="355"/>
      <c r="AP192" s="355"/>
      <c r="AQ192" s="355"/>
      <c r="AR192" s="355"/>
      <c r="AS192" s="355"/>
      <c r="AT192" s="355"/>
      <c r="AU192" s="355"/>
      <c r="AV192" s="355"/>
      <c r="AW192" s="355"/>
      <c r="AX192" s="355"/>
      <c r="AY192" s="355"/>
      <c r="AZ192" s="355"/>
      <c r="BA192" s="355"/>
      <c r="BB192" s="355"/>
      <c r="BC192" s="355"/>
      <c r="BD192" s="355"/>
      <c r="BE192" s="355"/>
      <c r="BF192" s="355"/>
      <c r="BG192" s="355"/>
      <c r="BH192" s="355"/>
      <c r="BI192" s="355"/>
      <c r="BJ192" s="355"/>
      <c r="BK192" s="355"/>
      <c r="BL192" s="355"/>
      <c r="BM192" s="355"/>
      <c r="BN192" s="355"/>
      <c r="BO192" s="355"/>
      <c r="BP192" s="355"/>
      <c r="BQ192" s="355"/>
      <c r="BR192" s="355"/>
      <c r="BS192" s="355"/>
      <c r="BT192" s="355"/>
      <c r="BU192" s="355"/>
      <c r="BV192" s="355"/>
      <c r="BW192" s="355"/>
      <c r="BX192" s="355"/>
      <c r="BY192" s="355"/>
      <c r="BZ192" s="355"/>
      <c r="CA192" s="355"/>
      <c r="CB192" s="355"/>
      <c r="CC192" s="355"/>
      <c r="CD192" s="355"/>
      <c r="CE192" s="355"/>
      <c r="CF192" s="355"/>
      <c r="CG192" s="355"/>
      <c r="CH192" s="355"/>
      <c r="CI192" s="355"/>
      <c r="CJ192" s="355"/>
      <c r="CK192" s="355"/>
      <c r="CL192" s="355"/>
      <c r="CM192" s="355"/>
      <c r="CN192" s="355"/>
      <c r="CO192" s="355"/>
      <c r="CP192" s="355"/>
      <c r="CQ192" s="355"/>
      <c r="CR192" s="355"/>
      <c r="CS192" s="355"/>
      <c r="CT192" s="355"/>
      <c r="CU192" s="355"/>
      <c r="CV192" s="355"/>
      <c r="CW192" s="355"/>
      <c r="CX192" s="355"/>
      <c r="CY192" s="355"/>
      <c r="CZ192" s="355"/>
      <c r="DA192" s="355"/>
      <c r="DB192" s="355"/>
      <c r="DC192" s="355"/>
      <c r="DD192" s="355"/>
      <c r="DE192" s="355"/>
      <c r="DF192" s="355"/>
      <c r="DG192" s="355"/>
      <c r="DH192" s="355"/>
      <c r="DI192" s="355"/>
      <c r="DJ192" s="355"/>
      <c r="DK192" s="355"/>
      <c r="DL192" s="355"/>
      <c r="DM192" s="355"/>
      <c r="DN192" s="355"/>
      <c r="DO192" s="355"/>
      <c r="DP192" s="355"/>
      <c r="DQ192" s="355"/>
      <c r="DR192" s="355"/>
      <c r="DS192" s="355"/>
      <c r="DT192" s="355"/>
      <c r="DU192" s="355"/>
      <c r="DV192" s="355"/>
      <c r="DW192" s="355"/>
      <c r="DX192" s="355"/>
      <c r="DY192" s="355"/>
      <c r="DZ192" s="355"/>
      <c r="EA192" s="355"/>
      <c r="EB192" s="355"/>
      <c r="EC192" s="355"/>
      <c r="ED192" s="355"/>
      <c r="EE192" s="355"/>
      <c r="EF192" s="355"/>
      <c r="EG192" s="355"/>
      <c r="EH192" s="355"/>
      <c r="EI192" s="355"/>
      <c r="EJ192" s="355"/>
      <c r="EK192" s="355"/>
      <c r="EL192" s="355"/>
      <c r="EM192" s="355"/>
      <c r="EN192" s="355"/>
      <c r="EO192" s="355"/>
      <c r="EP192" s="355"/>
      <c r="EQ192" s="355"/>
      <c r="ER192" s="355"/>
      <c r="ES192" s="355"/>
      <c r="ET192" s="355"/>
      <c r="EU192" s="355"/>
      <c r="EV192" s="355"/>
      <c r="EW192" s="355"/>
      <c r="EX192" s="355"/>
      <c r="EY192" s="355"/>
      <c r="EZ192" s="355"/>
      <c r="FA192" s="355"/>
      <c r="FB192" s="355"/>
      <c r="FC192" s="355"/>
      <c r="FD192" s="355"/>
      <c r="FE192" s="355"/>
      <c r="FF192" s="355"/>
      <c r="FG192" s="355"/>
      <c r="FH192" s="355"/>
      <c r="FI192" s="355"/>
      <c r="FJ192" s="355"/>
      <c r="FK192" s="355"/>
      <c r="FL192" s="355"/>
      <c r="FM192" s="355"/>
      <c r="FN192" s="355"/>
      <c r="FO192" s="355"/>
      <c r="FP192" s="355"/>
      <c r="FQ192" s="355"/>
      <c r="FR192" s="355"/>
      <c r="FS192" s="355"/>
      <c r="FT192" s="355"/>
      <c r="FU192" s="355"/>
      <c r="FV192" s="355"/>
      <c r="FW192" s="355"/>
      <c r="FX192" s="355"/>
      <c r="FY192" s="355"/>
      <c r="FZ192" s="355"/>
      <c r="GA192" s="355"/>
      <c r="GB192" s="355"/>
      <c r="GC192" s="355"/>
      <c r="GD192" s="355"/>
      <c r="GE192" s="355"/>
      <c r="GF192" s="355"/>
      <c r="GG192" s="355"/>
      <c r="GH192" s="355"/>
      <c r="GI192" s="355"/>
      <c r="GJ192" s="355"/>
      <c r="GK192" s="355"/>
      <c r="GL192" s="355"/>
      <c r="GM192" s="355"/>
      <c r="GN192" s="355"/>
      <c r="GO192" s="355"/>
      <c r="GP192" s="355"/>
      <c r="GQ192" s="355"/>
      <c r="GR192" s="355"/>
      <c r="GS192" s="355"/>
      <c r="GT192" s="355"/>
      <c r="GU192" s="355"/>
      <c r="GV192" s="355"/>
      <c r="GW192" s="355"/>
      <c r="GX192" s="355"/>
      <c r="GY192" s="355"/>
      <c r="GZ192" s="355"/>
      <c r="HA192" s="355"/>
      <c r="HB192" s="355"/>
      <c r="HC192" s="355"/>
      <c r="HD192" s="355"/>
      <c r="HE192" s="355"/>
      <c r="HF192" s="355"/>
      <c r="HG192" s="355"/>
      <c r="HH192" s="355"/>
      <c r="HI192" s="355"/>
      <c r="HJ192" s="355"/>
      <c r="HK192" s="355"/>
      <c r="HL192" s="355"/>
      <c r="HM192" s="355"/>
      <c r="HN192" s="355"/>
      <c r="HO192" s="355"/>
      <c r="HP192" s="355"/>
      <c r="HQ192" s="355"/>
      <c r="HR192" s="355"/>
      <c r="HS192" s="355"/>
      <c r="HT192" s="355"/>
      <c r="HU192" s="355"/>
      <c r="HV192" s="355"/>
      <c r="HW192" s="355"/>
      <c r="HX192" s="355"/>
      <c r="HY192" s="355"/>
      <c r="HZ192" s="355"/>
      <c r="IA192" s="355"/>
      <c r="IB192" s="355"/>
      <c r="IC192" s="355"/>
      <c r="ID192" s="355"/>
      <c r="IE192" s="355"/>
      <c r="IF192" s="355"/>
      <c r="IG192" s="355"/>
      <c r="IH192" s="355"/>
      <c r="II192" s="355"/>
      <c r="IJ192" s="355"/>
      <c r="IK192" s="355"/>
      <c r="IL192" s="355"/>
      <c r="IM192" s="355"/>
      <c r="IN192" s="355"/>
      <c r="IO192" s="355"/>
      <c r="IP192" s="355"/>
      <c r="IQ192" s="355"/>
      <c r="IR192" s="355"/>
      <c r="IS192" s="355"/>
      <c r="IT192" s="355"/>
      <c r="IU192" s="355"/>
      <c r="IV192" s="355"/>
      <c r="IW192" s="355"/>
      <c r="IX192" s="355"/>
      <c r="IY192" s="355"/>
      <c r="IZ192" s="355"/>
      <c r="JA192" s="355"/>
      <c r="JB192" s="355"/>
      <c r="JC192" s="355"/>
      <c r="JD192" s="355"/>
      <c r="JE192" s="355"/>
      <c r="JF192" s="355"/>
      <c r="JG192" s="355"/>
      <c r="JH192" s="355"/>
      <c r="JI192" s="355"/>
      <c r="JJ192" s="355"/>
    </row>
    <row r="193" spans="3:270">
      <c r="C193" s="355"/>
      <c r="D193" s="355"/>
      <c r="E193" s="355"/>
      <c r="F193" s="355"/>
      <c r="G193" s="355"/>
      <c r="H193" s="355"/>
      <c r="I193" s="355"/>
      <c r="J193" s="355"/>
      <c r="K193" s="355"/>
      <c r="L193" s="355"/>
      <c r="M193" s="355"/>
      <c r="N193" s="355"/>
      <c r="O193" s="355"/>
      <c r="P193" s="355"/>
      <c r="Q193" s="355"/>
      <c r="R193" s="355"/>
      <c r="S193" s="355"/>
      <c r="T193" s="355"/>
      <c r="U193" s="355"/>
      <c r="V193" s="355"/>
      <c r="W193" s="355"/>
      <c r="X193" s="355"/>
      <c r="Y193" s="355"/>
      <c r="Z193" s="355"/>
      <c r="AA193" s="355"/>
      <c r="AB193" s="355"/>
      <c r="AC193" s="355"/>
      <c r="AD193" s="355"/>
      <c r="AE193" s="355"/>
      <c r="AF193" s="355"/>
      <c r="AG193" s="355"/>
      <c r="AH193" s="355"/>
      <c r="AI193" s="355"/>
      <c r="AJ193" s="355"/>
      <c r="AK193" s="355"/>
      <c r="AL193" s="355"/>
      <c r="AM193" s="355"/>
      <c r="AN193" s="355"/>
      <c r="AO193" s="355"/>
      <c r="AP193" s="355"/>
      <c r="AQ193" s="355"/>
      <c r="AR193" s="355"/>
      <c r="AS193" s="355"/>
      <c r="AT193" s="355"/>
      <c r="AU193" s="355"/>
      <c r="AV193" s="355"/>
      <c r="AW193" s="355"/>
      <c r="AX193" s="355"/>
      <c r="AY193" s="355"/>
      <c r="AZ193" s="355"/>
      <c r="BA193" s="355"/>
      <c r="BB193" s="355"/>
      <c r="BC193" s="355"/>
      <c r="BD193" s="355"/>
      <c r="BE193" s="355"/>
      <c r="BF193" s="355"/>
      <c r="BG193" s="355"/>
      <c r="BH193" s="355"/>
      <c r="BI193" s="355"/>
      <c r="BJ193" s="355"/>
      <c r="BK193" s="355"/>
      <c r="BL193" s="355"/>
      <c r="BM193" s="355"/>
      <c r="BN193" s="355"/>
      <c r="BO193" s="355"/>
      <c r="BP193" s="355"/>
      <c r="BQ193" s="355"/>
      <c r="BR193" s="355"/>
      <c r="BS193" s="355"/>
      <c r="BT193" s="355"/>
      <c r="BU193" s="355"/>
      <c r="BV193" s="355"/>
      <c r="BW193" s="355"/>
      <c r="BX193" s="355"/>
      <c r="BY193" s="355"/>
      <c r="BZ193" s="355"/>
      <c r="CA193" s="355"/>
      <c r="CB193" s="355"/>
      <c r="CC193" s="355"/>
      <c r="CD193" s="355"/>
      <c r="CE193" s="355"/>
      <c r="CF193" s="355"/>
      <c r="CG193" s="355"/>
      <c r="CH193" s="355"/>
      <c r="CI193" s="355"/>
      <c r="CJ193" s="355"/>
      <c r="CK193" s="355"/>
      <c r="CL193" s="355"/>
      <c r="CM193" s="355"/>
      <c r="CN193" s="355"/>
      <c r="CO193" s="355"/>
      <c r="CP193" s="355"/>
      <c r="CQ193" s="355"/>
      <c r="CR193" s="355"/>
      <c r="CS193" s="355"/>
      <c r="CT193" s="355"/>
      <c r="CU193" s="355"/>
      <c r="CV193" s="355"/>
      <c r="CW193" s="355"/>
      <c r="CX193" s="355"/>
      <c r="CY193" s="355"/>
      <c r="CZ193" s="355"/>
      <c r="DA193" s="355"/>
      <c r="DB193" s="355"/>
      <c r="DC193" s="355"/>
      <c r="DD193" s="355"/>
      <c r="DE193" s="355"/>
      <c r="DF193" s="355"/>
      <c r="DG193" s="355"/>
      <c r="DH193" s="355"/>
      <c r="DI193" s="355"/>
      <c r="DJ193" s="355"/>
      <c r="DK193" s="355"/>
      <c r="DL193" s="355"/>
      <c r="DM193" s="355"/>
      <c r="DN193" s="355"/>
      <c r="DO193" s="355"/>
      <c r="DP193" s="355"/>
      <c r="DQ193" s="355"/>
      <c r="DR193" s="355"/>
      <c r="DS193" s="355"/>
      <c r="DT193" s="355"/>
      <c r="DU193" s="355"/>
      <c r="DV193" s="355"/>
      <c r="DW193" s="355"/>
      <c r="DX193" s="355"/>
      <c r="DY193" s="355"/>
      <c r="DZ193" s="355"/>
      <c r="EA193" s="355"/>
      <c r="EB193" s="355"/>
      <c r="EC193" s="355"/>
      <c r="ED193" s="355"/>
      <c r="EE193" s="355"/>
      <c r="EF193" s="355"/>
      <c r="EG193" s="355"/>
      <c r="EH193" s="355"/>
      <c r="EI193" s="355"/>
      <c r="EJ193" s="355"/>
      <c r="EK193" s="355"/>
      <c r="EL193" s="355"/>
      <c r="EM193" s="355"/>
      <c r="EN193" s="355"/>
      <c r="EO193" s="355"/>
      <c r="EP193" s="355"/>
      <c r="EQ193" s="355"/>
      <c r="ER193" s="355"/>
      <c r="ES193" s="355"/>
      <c r="ET193" s="355"/>
      <c r="EU193" s="355"/>
      <c r="EV193" s="355"/>
      <c r="EW193" s="355"/>
      <c r="EX193" s="355"/>
      <c r="EY193" s="355"/>
      <c r="EZ193" s="355"/>
      <c r="FA193" s="355"/>
      <c r="FB193" s="355"/>
      <c r="FC193" s="355"/>
      <c r="FD193" s="355"/>
      <c r="FE193" s="355"/>
      <c r="FF193" s="355"/>
      <c r="FG193" s="355"/>
      <c r="FH193" s="355"/>
      <c r="FI193" s="355"/>
      <c r="FJ193" s="355"/>
      <c r="FK193" s="355"/>
      <c r="FL193" s="355"/>
      <c r="FM193" s="355"/>
      <c r="FN193" s="355"/>
      <c r="FO193" s="355"/>
      <c r="FP193" s="355"/>
      <c r="FQ193" s="355"/>
      <c r="FR193" s="355"/>
      <c r="FS193" s="355"/>
      <c r="FT193" s="355"/>
      <c r="FU193" s="355"/>
      <c r="FV193" s="355"/>
      <c r="FW193" s="355"/>
      <c r="FX193" s="355"/>
      <c r="FY193" s="355"/>
      <c r="FZ193" s="355"/>
      <c r="GA193" s="355"/>
      <c r="GB193" s="355"/>
      <c r="GC193" s="355"/>
      <c r="GD193" s="355"/>
      <c r="GE193" s="355"/>
      <c r="GF193" s="355"/>
      <c r="GG193" s="355"/>
      <c r="GH193" s="355"/>
      <c r="GI193" s="355"/>
      <c r="GJ193" s="355"/>
      <c r="GK193" s="355"/>
      <c r="GL193" s="355"/>
      <c r="GM193" s="355"/>
      <c r="GN193" s="355"/>
      <c r="GO193" s="355"/>
      <c r="GP193" s="355"/>
      <c r="GQ193" s="355"/>
      <c r="GR193" s="355"/>
      <c r="GS193" s="355"/>
      <c r="GT193" s="355"/>
      <c r="GU193" s="355"/>
      <c r="GV193" s="355"/>
      <c r="GW193" s="355"/>
      <c r="GX193" s="355"/>
      <c r="GY193" s="355"/>
      <c r="GZ193" s="355"/>
      <c r="HA193" s="355"/>
      <c r="HB193" s="355"/>
      <c r="HC193" s="355"/>
      <c r="HD193" s="355"/>
      <c r="HE193" s="355"/>
      <c r="HF193" s="355"/>
      <c r="HG193" s="355"/>
      <c r="HH193" s="355"/>
      <c r="HI193" s="355"/>
      <c r="HJ193" s="355"/>
      <c r="HK193" s="355"/>
      <c r="HL193" s="355"/>
      <c r="HM193" s="355"/>
      <c r="HN193" s="355"/>
      <c r="HO193" s="355"/>
      <c r="HP193" s="355"/>
      <c r="HQ193" s="355"/>
      <c r="HR193" s="355"/>
      <c r="HS193" s="355"/>
      <c r="HT193" s="355"/>
      <c r="HU193" s="355"/>
      <c r="HV193" s="355"/>
      <c r="HW193" s="355"/>
      <c r="HX193" s="355"/>
      <c r="HY193" s="355"/>
      <c r="HZ193" s="355"/>
      <c r="IA193" s="355"/>
      <c r="IB193" s="355"/>
      <c r="IC193" s="355"/>
      <c r="ID193" s="355"/>
      <c r="IE193" s="355"/>
      <c r="IF193" s="355"/>
      <c r="IG193" s="355"/>
      <c r="IH193" s="355"/>
      <c r="II193" s="355"/>
      <c r="IJ193" s="355"/>
      <c r="IK193" s="355"/>
      <c r="IL193" s="355"/>
      <c r="IM193" s="355"/>
      <c r="IN193" s="355"/>
      <c r="IO193" s="355"/>
      <c r="IP193" s="355"/>
      <c r="IQ193" s="355"/>
      <c r="IR193" s="355"/>
      <c r="IS193" s="355"/>
      <c r="IT193" s="355"/>
      <c r="IU193" s="355"/>
      <c r="IV193" s="355"/>
      <c r="IW193" s="355"/>
      <c r="IX193" s="355"/>
      <c r="IY193" s="355"/>
      <c r="IZ193" s="355"/>
      <c r="JA193" s="355"/>
      <c r="JB193" s="355"/>
      <c r="JC193" s="355"/>
      <c r="JD193" s="355"/>
      <c r="JE193" s="355"/>
      <c r="JF193" s="355"/>
      <c r="JG193" s="355"/>
      <c r="JH193" s="355"/>
      <c r="JI193" s="355"/>
      <c r="JJ193" s="355"/>
    </row>
    <row r="194" spans="3:270">
      <c r="C194" s="355"/>
      <c r="D194" s="355"/>
      <c r="E194" s="355"/>
      <c r="F194" s="355"/>
      <c r="G194" s="355"/>
      <c r="H194" s="355"/>
      <c r="I194" s="355"/>
      <c r="J194" s="355"/>
      <c r="K194" s="355"/>
      <c r="L194" s="355"/>
      <c r="M194" s="355"/>
      <c r="N194" s="355"/>
      <c r="O194" s="355"/>
      <c r="P194" s="355"/>
      <c r="Q194" s="355"/>
      <c r="R194" s="355"/>
      <c r="S194" s="355"/>
      <c r="T194" s="355"/>
      <c r="U194" s="355"/>
      <c r="V194" s="355"/>
      <c r="W194" s="355"/>
      <c r="X194" s="355"/>
      <c r="Y194" s="355"/>
      <c r="Z194" s="355"/>
      <c r="AA194" s="355"/>
      <c r="AB194" s="355"/>
      <c r="AC194" s="355"/>
      <c r="AD194" s="355"/>
      <c r="AE194" s="355"/>
      <c r="AF194" s="355"/>
      <c r="AG194" s="355"/>
      <c r="AH194" s="355"/>
      <c r="AI194" s="355"/>
      <c r="AJ194" s="355"/>
      <c r="AK194" s="355"/>
      <c r="AL194" s="355"/>
      <c r="AM194" s="355"/>
      <c r="AN194" s="355"/>
      <c r="AO194" s="355"/>
      <c r="AP194" s="355"/>
      <c r="AQ194" s="355"/>
      <c r="AR194" s="355"/>
      <c r="AS194" s="355"/>
      <c r="AT194" s="355"/>
      <c r="AU194" s="355"/>
      <c r="AV194" s="355"/>
      <c r="AW194" s="355"/>
      <c r="AX194" s="355"/>
      <c r="AY194" s="355"/>
      <c r="AZ194" s="355"/>
      <c r="BA194" s="355"/>
      <c r="BB194" s="355"/>
      <c r="BC194" s="355"/>
      <c r="BD194" s="355"/>
      <c r="BE194" s="355"/>
      <c r="BF194" s="355"/>
      <c r="BG194" s="355"/>
      <c r="BH194" s="355"/>
      <c r="BI194" s="355"/>
      <c r="BJ194" s="355"/>
      <c r="BK194" s="355"/>
      <c r="BL194" s="355"/>
      <c r="BM194" s="355"/>
      <c r="BN194" s="355"/>
      <c r="BO194" s="355"/>
      <c r="BP194" s="355"/>
      <c r="BQ194" s="355"/>
      <c r="BR194" s="355"/>
      <c r="BS194" s="355"/>
      <c r="BT194" s="355"/>
      <c r="BU194" s="355"/>
      <c r="BV194" s="355"/>
      <c r="BW194" s="355"/>
      <c r="BX194" s="355"/>
      <c r="BY194" s="355"/>
      <c r="BZ194" s="355"/>
      <c r="CA194" s="355"/>
      <c r="CB194" s="355"/>
      <c r="CC194" s="355"/>
      <c r="CD194" s="355"/>
      <c r="CE194" s="355"/>
      <c r="CF194" s="355"/>
      <c r="CG194" s="355"/>
      <c r="CH194" s="355"/>
      <c r="CI194" s="355"/>
      <c r="CJ194" s="355"/>
      <c r="CK194" s="355"/>
      <c r="CL194" s="355"/>
      <c r="CM194" s="355"/>
      <c r="CN194" s="355"/>
      <c r="CO194" s="355"/>
      <c r="CP194" s="355"/>
      <c r="CQ194" s="355"/>
      <c r="CR194" s="355"/>
      <c r="CS194" s="355"/>
      <c r="CT194" s="355"/>
      <c r="CU194" s="355"/>
      <c r="CV194" s="355"/>
      <c r="CW194" s="355"/>
      <c r="CX194" s="355"/>
      <c r="CY194" s="355"/>
      <c r="CZ194" s="355"/>
      <c r="DA194" s="355"/>
      <c r="DB194" s="355"/>
      <c r="DC194" s="355"/>
      <c r="DD194" s="355"/>
      <c r="DE194" s="355"/>
      <c r="DF194" s="355"/>
      <c r="DG194" s="355"/>
      <c r="DH194" s="355"/>
      <c r="DI194" s="355"/>
      <c r="DJ194" s="355"/>
      <c r="DK194" s="355"/>
      <c r="DL194" s="355"/>
      <c r="DM194" s="355"/>
      <c r="DN194" s="355"/>
      <c r="DO194" s="355"/>
      <c r="DP194" s="355"/>
      <c r="DQ194" s="355"/>
      <c r="DR194" s="355"/>
      <c r="DS194" s="355"/>
      <c r="DT194" s="355"/>
      <c r="DU194" s="355"/>
      <c r="DV194" s="355"/>
      <c r="DW194" s="355"/>
      <c r="DX194" s="355"/>
      <c r="DY194" s="355"/>
      <c r="DZ194" s="355"/>
      <c r="EA194" s="355"/>
      <c r="EB194" s="355"/>
      <c r="EC194" s="355"/>
      <c r="ED194" s="355"/>
      <c r="EE194" s="355"/>
      <c r="EF194" s="355"/>
      <c r="EG194" s="355"/>
      <c r="EH194" s="355"/>
      <c r="EI194" s="355"/>
      <c r="EJ194" s="355"/>
      <c r="EK194" s="355"/>
      <c r="EL194" s="355"/>
      <c r="EM194" s="355"/>
      <c r="EN194" s="355"/>
      <c r="EO194" s="355"/>
      <c r="EP194" s="355"/>
      <c r="EQ194" s="355"/>
      <c r="ER194" s="355"/>
      <c r="ES194" s="355"/>
      <c r="ET194" s="355"/>
      <c r="EU194" s="355"/>
      <c r="EV194" s="355"/>
      <c r="EW194" s="355"/>
      <c r="EX194" s="355"/>
      <c r="EY194" s="355"/>
      <c r="EZ194" s="355"/>
      <c r="FA194" s="355"/>
      <c r="FB194" s="355"/>
      <c r="FC194" s="355"/>
      <c r="FD194" s="355"/>
      <c r="FE194" s="355"/>
      <c r="FF194" s="355"/>
      <c r="FG194" s="355"/>
      <c r="FH194" s="355"/>
      <c r="FI194" s="355"/>
      <c r="FJ194" s="355"/>
      <c r="FK194" s="355"/>
      <c r="FL194" s="355"/>
      <c r="FM194" s="355"/>
      <c r="FN194" s="355"/>
      <c r="FO194" s="355"/>
      <c r="FP194" s="355"/>
      <c r="FQ194" s="355"/>
      <c r="FR194" s="355"/>
      <c r="FS194" s="355"/>
      <c r="FT194" s="355"/>
      <c r="FU194" s="355"/>
      <c r="FV194" s="355"/>
      <c r="FW194" s="355"/>
      <c r="FX194" s="355"/>
      <c r="FY194" s="355"/>
      <c r="FZ194" s="355"/>
      <c r="GA194" s="355"/>
      <c r="GB194" s="355"/>
      <c r="GC194" s="355"/>
      <c r="GD194" s="355"/>
      <c r="GE194" s="355"/>
      <c r="GF194" s="355"/>
      <c r="GG194" s="355"/>
      <c r="GH194" s="355"/>
      <c r="GI194" s="355"/>
      <c r="GJ194" s="355"/>
      <c r="GK194" s="355"/>
      <c r="GL194" s="355"/>
      <c r="GM194" s="355"/>
      <c r="GN194" s="355"/>
      <c r="GO194" s="355"/>
      <c r="GP194" s="355"/>
      <c r="GQ194" s="355"/>
      <c r="GR194" s="355"/>
      <c r="GS194" s="355"/>
      <c r="GT194" s="355"/>
      <c r="GU194" s="355"/>
      <c r="GV194" s="355"/>
      <c r="GW194" s="355"/>
      <c r="GX194" s="355"/>
      <c r="GY194" s="355"/>
      <c r="GZ194" s="355"/>
      <c r="HA194" s="355"/>
      <c r="HB194" s="355"/>
      <c r="HC194" s="355"/>
      <c r="HD194" s="355"/>
      <c r="HE194" s="355"/>
      <c r="HF194" s="355"/>
      <c r="HG194" s="355"/>
      <c r="HH194" s="355"/>
      <c r="HI194" s="355"/>
      <c r="HJ194" s="355"/>
      <c r="HK194" s="355"/>
      <c r="HL194" s="355"/>
      <c r="HM194" s="355"/>
      <c r="HN194" s="355"/>
      <c r="HO194" s="355"/>
      <c r="HP194" s="355"/>
      <c r="HQ194" s="355"/>
      <c r="HR194" s="355"/>
      <c r="HS194" s="355"/>
      <c r="HT194" s="355"/>
      <c r="HU194" s="355"/>
      <c r="HV194" s="355"/>
      <c r="HW194" s="355"/>
      <c r="HX194" s="355"/>
      <c r="HY194" s="355"/>
      <c r="HZ194" s="355"/>
      <c r="IA194" s="355"/>
      <c r="IB194" s="355"/>
      <c r="IC194" s="355"/>
      <c r="ID194" s="355"/>
      <c r="IE194" s="355"/>
      <c r="IF194" s="355"/>
      <c r="IG194" s="355"/>
      <c r="IH194" s="355"/>
      <c r="II194" s="355"/>
      <c r="IJ194" s="355"/>
      <c r="IK194" s="355"/>
      <c r="IL194" s="355"/>
      <c r="IM194" s="355"/>
      <c r="IN194" s="355"/>
      <c r="IO194" s="355"/>
      <c r="IP194" s="355"/>
      <c r="IQ194" s="355"/>
      <c r="IR194" s="355"/>
      <c r="IS194" s="355"/>
      <c r="IT194" s="355"/>
      <c r="IU194" s="355"/>
      <c r="IV194" s="355"/>
      <c r="IW194" s="355"/>
      <c r="IX194" s="355"/>
      <c r="IY194" s="355"/>
      <c r="IZ194" s="355"/>
      <c r="JA194" s="355"/>
      <c r="JB194" s="355"/>
      <c r="JC194" s="355"/>
      <c r="JD194" s="355"/>
      <c r="JE194" s="355"/>
      <c r="JF194" s="355"/>
      <c r="JG194" s="355"/>
      <c r="JH194" s="355"/>
      <c r="JI194" s="355"/>
      <c r="JJ194" s="355"/>
    </row>
    <row r="195" spans="3:270">
      <c r="C195" s="355"/>
      <c r="D195" s="355"/>
      <c r="E195" s="355"/>
      <c r="F195" s="355"/>
      <c r="G195" s="355"/>
      <c r="H195" s="355"/>
      <c r="I195" s="355"/>
      <c r="J195" s="355"/>
      <c r="K195" s="355"/>
      <c r="L195" s="355"/>
      <c r="M195" s="355"/>
      <c r="N195" s="355"/>
      <c r="O195" s="355"/>
      <c r="P195" s="355"/>
      <c r="Q195" s="355"/>
      <c r="R195" s="355"/>
      <c r="S195" s="355"/>
      <c r="T195" s="355"/>
      <c r="U195" s="355"/>
      <c r="V195" s="355"/>
      <c r="W195" s="355"/>
      <c r="X195" s="355"/>
      <c r="Y195" s="355"/>
      <c r="Z195" s="355"/>
      <c r="AA195" s="355"/>
      <c r="AB195" s="355"/>
      <c r="AC195" s="355"/>
      <c r="AD195" s="355"/>
      <c r="AE195" s="355"/>
      <c r="AF195" s="355"/>
      <c r="AG195" s="355"/>
      <c r="AH195" s="355"/>
      <c r="AI195" s="355"/>
      <c r="AJ195" s="355"/>
      <c r="AK195" s="355"/>
      <c r="AL195" s="355"/>
      <c r="AM195" s="355"/>
      <c r="AN195" s="355"/>
      <c r="AO195" s="355"/>
      <c r="AP195" s="355"/>
      <c r="AQ195" s="355"/>
      <c r="AR195" s="355"/>
      <c r="AS195" s="355"/>
      <c r="AT195" s="355"/>
      <c r="AU195" s="355"/>
      <c r="AV195" s="355"/>
      <c r="AW195" s="355"/>
      <c r="AX195" s="355"/>
      <c r="AY195" s="355"/>
      <c r="AZ195" s="355"/>
      <c r="BA195" s="355"/>
      <c r="BB195" s="355"/>
      <c r="BC195" s="355"/>
      <c r="BD195" s="355"/>
      <c r="BE195" s="355"/>
      <c r="BF195" s="355"/>
      <c r="BG195" s="355"/>
      <c r="BH195" s="355"/>
      <c r="BI195" s="355"/>
      <c r="BJ195" s="355"/>
      <c r="BK195" s="355"/>
      <c r="BL195" s="355"/>
      <c r="BM195" s="355"/>
      <c r="BN195" s="355"/>
      <c r="BO195" s="355"/>
      <c r="BP195" s="355"/>
      <c r="BQ195" s="355"/>
      <c r="BR195" s="355"/>
      <c r="BS195" s="355"/>
      <c r="BT195" s="355"/>
      <c r="BU195" s="355"/>
      <c r="BV195" s="355"/>
      <c r="BW195" s="355"/>
      <c r="BX195" s="355"/>
      <c r="BY195" s="355"/>
      <c r="BZ195" s="355"/>
      <c r="CA195" s="355"/>
      <c r="CB195" s="355"/>
      <c r="CC195" s="355"/>
      <c r="CD195" s="355"/>
      <c r="CE195" s="355"/>
      <c r="CF195" s="355"/>
      <c r="CG195" s="355"/>
      <c r="CH195" s="355"/>
      <c r="CI195" s="355"/>
      <c r="CJ195" s="355"/>
      <c r="CK195" s="355"/>
      <c r="CL195" s="355"/>
      <c r="CM195" s="355"/>
      <c r="CN195" s="355"/>
      <c r="CO195" s="355"/>
      <c r="CP195" s="355"/>
      <c r="CQ195" s="355"/>
      <c r="CR195" s="355"/>
      <c r="CS195" s="355"/>
      <c r="CT195" s="355"/>
      <c r="CU195" s="355"/>
      <c r="CV195" s="355"/>
      <c r="CW195" s="355"/>
      <c r="CX195" s="355"/>
      <c r="CY195" s="355"/>
      <c r="CZ195" s="355"/>
      <c r="DA195" s="355"/>
      <c r="DB195" s="355"/>
      <c r="DC195" s="355"/>
      <c r="DD195" s="355"/>
      <c r="DE195" s="355"/>
      <c r="DF195" s="355"/>
      <c r="DG195" s="355"/>
      <c r="DH195" s="355"/>
      <c r="DI195" s="355"/>
      <c r="DJ195" s="355"/>
      <c r="DK195" s="355"/>
      <c r="DL195" s="355"/>
      <c r="DM195" s="355"/>
      <c r="DN195" s="355"/>
      <c r="DO195" s="355"/>
      <c r="DP195" s="355"/>
      <c r="DQ195" s="355"/>
      <c r="DR195" s="355"/>
      <c r="DS195" s="355"/>
      <c r="DT195" s="355"/>
      <c r="DU195" s="355"/>
      <c r="DV195" s="355"/>
      <c r="DW195" s="355"/>
      <c r="DX195" s="355"/>
      <c r="DY195" s="355"/>
      <c r="DZ195" s="355"/>
      <c r="EA195" s="355"/>
      <c r="EB195" s="355"/>
      <c r="EC195" s="355"/>
      <c r="ED195" s="355"/>
      <c r="EE195" s="355"/>
      <c r="EF195" s="355"/>
      <c r="EG195" s="355"/>
      <c r="EH195" s="355"/>
      <c r="EI195" s="355"/>
      <c r="EJ195" s="355"/>
      <c r="EK195" s="355"/>
      <c r="EL195" s="355"/>
      <c r="EM195" s="355"/>
      <c r="EN195" s="355"/>
      <c r="EO195" s="355"/>
      <c r="EP195" s="355"/>
      <c r="EQ195" s="355"/>
      <c r="ER195" s="355"/>
      <c r="ES195" s="355"/>
      <c r="ET195" s="355"/>
      <c r="EU195" s="355"/>
      <c r="EV195" s="355"/>
      <c r="EW195" s="355"/>
      <c r="EX195" s="355"/>
      <c r="EY195" s="355"/>
      <c r="EZ195" s="355"/>
      <c r="FA195" s="355"/>
      <c r="FB195" s="355"/>
      <c r="FC195" s="355"/>
      <c r="FD195" s="355"/>
      <c r="FE195" s="355"/>
      <c r="FF195" s="355"/>
      <c r="FG195" s="355"/>
      <c r="FH195" s="355"/>
      <c r="FI195" s="355"/>
      <c r="FJ195" s="355"/>
      <c r="FK195" s="355"/>
      <c r="FL195" s="355"/>
      <c r="FM195" s="355"/>
      <c r="FN195" s="355"/>
      <c r="FO195" s="355"/>
      <c r="FP195" s="355"/>
      <c r="FQ195" s="355"/>
      <c r="FR195" s="355"/>
      <c r="FS195" s="355"/>
      <c r="FT195" s="355"/>
      <c r="FU195" s="355"/>
      <c r="FV195" s="355"/>
      <c r="FW195" s="355"/>
      <c r="FX195" s="355"/>
      <c r="FY195" s="355"/>
      <c r="FZ195" s="355"/>
      <c r="GA195" s="355"/>
      <c r="GB195" s="355"/>
      <c r="GC195" s="355"/>
      <c r="GD195" s="355"/>
      <c r="GE195" s="355"/>
      <c r="GF195" s="355"/>
      <c r="GG195" s="355"/>
      <c r="GH195" s="355"/>
      <c r="GI195" s="355"/>
      <c r="GJ195" s="355"/>
      <c r="GK195" s="355"/>
      <c r="GL195" s="355"/>
      <c r="GM195" s="355"/>
      <c r="GN195" s="355"/>
      <c r="GO195" s="355"/>
      <c r="GP195" s="355"/>
      <c r="GQ195" s="355"/>
      <c r="GR195" s="355"/>
      <c r="GS195" s="355"/>
      <c r="GT195" s="355"/>
      <c r="GU195" s="355"/>
      <c r="GV195" s="355"/>
      <c r="GW195" s="355"/>
      <c r="GX195" s="355"/>
      <c r="GY195" s="355"/>
      <c r="GZ195" s="355"/>
      <c r="HA195" s="355"/>
      <c r="HB195" s="355"/>
      <c r="HC195" s="355"/>
      <c r="HD195" s="355"/>
      <c r="HE195" s="355"/>
      <c r="HF195" s="355"/>
      <c r="HG195" s="355"/>
      <c r="HH195" s="355"/>
      <c r="HI195" s="355"/>
      <c r="HJ195" s="355"/>
      <c r="HK195" s="355"/>
      <c r="HL195" s="355"/>
      <c r="HM195" s="355"/>
      <c r="HN195" s="355"/>
      <c r="HO195" s="355"/>
      <c r="HP195" s="355"/>
      <c r="HQ195" s="355"/>
      <c r="HR195" s="355"/>
      <c r="HS195" s="355"/>
      <c r="HT195" s="355"/>
      <c r="HU195" s="355"/>
      <c r="HV195" s="355"/>
      <c r="HW195" s="355"/>
      <c r="HX195" s="355"/>
      <c r="HY195" s="355"/>
      <c r="HZ195" s="355"/>
      <c r="IA195" s="355"/>
      <c r="IB195" s="355"/>
      <c r="IC195" s="355"/>
      <c r="ID195" s="355"/>
      <c r="IE195" s="355"/>
      <c r="IF195" s="355"/>
      <c r="IG195" s="355"/>
      <c r="IH195" s="355"/>
      <c r="II195" s="355"/>
      <c r="IJ195" s="355"/>
      <c r="IK195" s="355"/>
      <c r="IL195" s="355"/>
      <c r="IM195" s="355"/>
      <c r="IN195" s="355"/>
      <c r="IO195" s="355"/>
      <c r="IP195" s="355"/>
      <c r="IQ195" s="355"/>
      <c r="IR195" s="355"/>
      <c r="IS195" s="355"/>
      <c r="IT195" s="355"/>
      <c r="IU195" s="355"/>
      <c r="IV195" s="355"/>
      <c r="IW195" s="355"/>
      <c r="IX195" s="355"/>
      <c r="IY195" s="355"/>
      <c r="IZ195" s="355"/>
      <c r="JA195" s="355"/>
      <c r="JB195" s="355"/>
      <c r="JC195" s="355"/>
      <c r="JD195" s="355"/>
      <c r="JE195" s="355"/>
      <c r="JF195" s="355"/>
      <c r="JG195" s="355"/>
      <c r="JH195" s="355"/>
      <c r="JI195" s="355"/>
      <c r="JJ195" s="355"/>
    </row>
    <row r="196" spans="3:270">
      <c r="C196" s="355"/>
      <c r="D196" s="355"/>
      <c r="E196" s="355"/>
      <c r="F196" s="355"/>
      <c r="G196" s="355"/>
      <c r="H196" s="355"/>
      <c r="I196" s="355"/>
      <c r="J196" s="355"/>
      <c r="K196" s="355"/>
      <c r="L196" s="355"/>
      <c r="M196" s="355"/>
      <c r="N196" s="355"/>
      <c r="O196" s="355"/>
      <c r="P196" s="355"/>
      <c r="Q196" s="355"/>
      <c r="R196" s="355"/>
      <c r="S196" s="355"/>
      <c r="T196" s="355"/>
      <c r="U196" s="355"/>
      <c r="V196" s="355"/>
      <c r="W196" s="355"/>
      <c r="X196" s="355"/>
      <c r="Y196" s="355"/>
      <c r="Z196" s="355"/>
      <c r="AA196" s="355"/>
      <c r="AB196" s="355"/>
      <c r="AC196" s="355"/>
      <c r="AD196" s="355"/>
      <c r="AE196" s="355"/>
      <c r="AF196" s="355"/>
      <c r="AG196" s="355"/>
      <c r="AH196" s="355"/>
      <c r="AI196" s="355"/>
      <c r="AJ196" s="355"/>
      <c r="AK196" s="355"/>
      <c r="AL196" s="355"/>
      <c r="AM196" s="355"/>
      <c r="AN196" s="355"/>
      <c r="AO196" s="355"/>
      <c r="AP196" s="355"/>
      <c r="AQ196" s="355"/>
      <c r="AR196" s="355"/>
      <c r="AS196" s="355"/>
      <c r="AT196" s="355"/>
      <c r="AU196" s="355"/>
      <c r="AV196" s="355"/>
      <c r="AW196" s="355"/>
      <c r="AX196" s="355"/>
      <c r="AY196" s="355"/>
      <c r="AZ196" s="355"/>
      <c r="BA196" s="355"/>
      <c r="BB196" s="355"/>
      <c r="BC196" s="355"/>
      <c r="BD196" s="355"/>
      <c r="BE196" s="355"/>
      <c r="BF196" s="355"/>
      <c r="BG196" s="355"/>
      <c r="BH196" s="355"/>
      <c r="BI196" s="355"/>
      <c r="BJ196" s="355"/>
      <c r="BK196" s="355"/>
      <c r="BL196" s="355"/>
      <c r="BM196" s="355"/>
      <c r="BN196" s="355"/>
      <c r="BO196" s="355"/>
      <c r="BP196" s="355"/>
      <c r="BQ196" s="355"/>
      <c r="BR196" s="355"/>
      <c r="BS196" s="355"/>
      <c r="BT196" s="355"/>
      <c r="BU196" s="355"/>
      <c r="BV196" s="355"/>
      <c r="BW196" s="355"/>
      <c r="BX196" s="355"/>
      <c r="BY196" s="355"/>
      <c r="BZ196" s="355"/>
      <c r="CA196" s="355"/>
      <c r="CB196" s="355"/>
      <c r="CC196" s="355"/>
      <c r="CD196" s="355"/>
      <c r="CE196" s="355"/>
      <c r="CF196" s="355"/>
      <c r="CG196" s="355"/>
      <c r="CH196" s="355"/>
      <c r="CI196" s="355"/>
      <c r="CJ196" s="355"/>
      <c r="CK196" s="355"/>
      <c r="CL196" s="355"/>
      <c r="CM196" s="355"/>
      <c r="CN196" s="355"/>
      <c r="CO196" s="355"/>
      <c r="CP196" s="355"/>
      <c r="CQ196" s="355"/>
      <c r="CR196" s="355"/>
      <c r="CS196" s="355"/>
      <c r="CT196" s="355"/>
      <c r="CU196" s="355"/>
      <c r="CV196" s="355"/>
      <c r="CW196" s="355"/>
      <c r="CX196" s="355"/>
      <c r="CY196" s="355"/>
      <c r="CZ196" s="355"/>
      <c r="DA196" s="355"/>
      <c r="DB196" s="355"/>
      <c r="DC196" s="355"/>
      <c r="DD196" s="355"/>
      <c r="DE196" s="355"/>
      <c r="DF196" s="355"/>
      <c r="DG196" s="355"/>
      <c r="DH196" s="355"/>
      <c r="DI196" s="355"/>
      <c r="DJ196" s="355"/>
      <c r="DK196" s="355"/>
      <c r="DL196" s="355"/>
      <c r="DM196" s="355"/>
      <c r="DN196" s="355"/>
      <c r="DO196" s="355"/>
      <c r="DP196" s="355"/>
      <c r="DQ196" s="355"/>
      <c r="DR196" s="355"/>
      <c r="DS196" s="355"/>
      <c r="DT196" s="355"/>
      <c r="DU196" s="355"/>
      <c r="DV196" s="355"/>
      <c r="DW196" s="355"/>
      <c r="DX196" s="355"/>
      <c r="DY196" s="355"/>
      <c r="DZ196" s="355"/>
      <c r="EA196" s="355"/>
      <c r="EB196" s="355"/>
      <c r="EC196" s="355"/>
      <c r="ED196" s="355"/>
      <c r="EE196" s="355"/>
      <c r="EF196" s="355"/>
      <c r="EG196" s="355"/>
      <c r="EH196" s="355"/>
      <c r="EI196" s="355"/>
      <c r="EJ196" s="355"/>
      <c r="EK196" s="355"/>
      <c r="EL196" s="355"/>
      <c r="EM196" s="355"/>
      <c r="EN196" s="355"/>
      <c r="EO196" s="355"/>
      <c r="EP196" s="355"/>
      <c r="EQ196" s="355"/>
      <c r="ER196" s="355"/>
      <c r="ES196" s="355"/>
      <c r="ET196" s="355"/>
      <c r="EU196" s="355"/>
      <c r="EV196" s="355"/>
      <c r="EW196" s="355"/>
      <c r="EX196" s="355"/>
      <c r="EY196" s="355"/>
      <c r="EZ196" s="355"/>
      <c r="FA196" s="355"/>
      <c r="FB196" s="355"/>
      <c r="FC196" s="355"/>
      <c r="FD196" s="355"/>
      <c r="FE196" s="355"/>
      <c r="FF196" s="355"/>
      <c r="FG196" s="355"/>
      <c r="FH196" s="355"/>
      <c r="FI196" s="355"/>
      <c r="FJ196" s="355"/>
      <c r="FK196" s="355"/>
      <c r="FL196" s="355"/>
      <c r="FM196" s="355"/>
      <c r="FN196" s="355"/>
      <c r="FO196" s="355"/>
      <c r="FP196" s="355"/>
      <c r="FQ196" s="355"/>
      <c r="FR196" s="355"/>
      <c r="FS196" s="355"/>
      <c r="FT196" s="355"/>
      <c r="FU196" s="355"/>
      <c r="FV196" s="355"/>
      <c r="FW196" s="355"/>
      <c r="FX196" s="355"/>
      <c r="FY196" s="355"/>
      <c r="FZ196" s="355"/>
      <c r="GA196" s="355"/>
      <c r="GB196" s="355"/>
      <c r="GC196" s="355"/>
      <c r="GD196" s="355"/>
      <c r="GE196" s="355"/>
      <c r="GF196" s="355"/>
      <c r="GG196" s="355"/>
      <c r="GH196" s="355"/>
      <c r="GI196" s="355"/>
      <c r="GJ196" s="355"/>
      <c r="GK196" s="355"/>
      <c r="GL196" s="355"/>
      <c r="GM196" s="355"/>
      <c r="GN196" s="355"/>
      <c r="GO196" s="355"/>
      <c r="GP196" s="355"/>
      <c r="GQ196" s="355"/>
      <c r="GR196" s="355"/>
      <c r="GS196" s="355"/>
      <c r="GT196" s="355"/>
      <c r="GU196" s="355"/>
      <c r="GV196" s="355"/>
      <c r="GW196" s="355"/>
      <c r="GX196" s="355"/>
      <c r="GY196" s="355"/>
      <c r="GZ196" s="355"/>
      <c r="HA196" s="355"/>
      <c r="HB196" s="355"/>
      <c r="HC196" s="355"/>
      <c r="HD196" s="355"/>
      <c r="HE196" s="355"/>
      <c r="HF196" s="355"/>
      <c r="HG196" s="355"/>
      <c r="HH196" s="355"/>
      <c r="HI196" s="355"/>
      <c r="HJ196" s="355"/>
      <c r="HK196" s="355"/>
      <c r="HL196" s="355"/>
      <c r="HM196" s="355"/>
      <c r="HN196" s="355"/>
      <c r="HO196" s="355"/>
      <c r="HP196" s="355"/>
      <c r="HQ196" s="355"/>
      <c r="HR196" s="355"/>
      <c r="HS196" s="355"/>
      <c r="HT196" s="355"/>
      <c r="HU196" s="355"/>
      <c r="HV196" s="355"/>
      <c r="HW196" s="355"/>
      <c r="HX196" s="355"/>
      <c r="HY196" s="355"/>
      <c r="HZ196" s="355"/>
      <c r="IA196" s="355"/>
      <c r="IB196" s="355"/>
      <c r="IC196" s="355"/>
      <c r="ID196" s="355"/>
      <c r="IE196" s="355"/>
      <c r="IF196" s="355"/>
      <c r="IG196" s="355"/>
      <c r="IH196" s="355"/>
      <c r="II196" s="355"/>
      <c r="IJ196" s="355"/>
      <c r="IK196" s="355"/>
      <c r="IL196" s="355"/>
      <c r="IM196" s="355"/>
      <c r="IN196" s="355"/>
      <c r="IO196" s="355"/>
      <c r="IP196" s="355"/>
      <c r="IQ196" s="355"/>
      <c r="IR196" s="355"/>
      <c r="IS196" s="355"/>
      <c r="IT196" s="355"/>
      <c r="IU196" s="355"/>
      <c r="IV196" s="355"/>
      <c r="IW196" s="355"/>
      <c r="IX196" s="355"/>
      <c r="IY196" s="355"/>
      <c r="IZ196" s="355"/>
      <c r="JA196" s="355"/>
      <c r="JB196" s="355"/>
      <c r="JC196" s="355"/>
      <c r="JD196" s="355"/>
      <c r="JE196" s="355"/>
      <c r="JF196" s="355"/>
      <c r="JG196" s="355"/>
      <c r="JH196" s="355"/>
      <c r="JI196" s="355"/>
      <c r="JJ196" s="355"/>
    </row>
    <row r="197" spans="3:270">
      <c r="C197" s="355"/>
      <c r="D197" s="355"/>
      <c r="E197" s="355"/>
      <c r="F197" s="355"/>
      <c r="G197" s="355"/>
      <c r="H197" s="355"/>
      <c r="I197" s="355"/>
      <c r="J197" s="355"/>
      <c r="K197" s="355"/>
      <c r="L197" s="355"/>
      <c r="M197" s="355"/>
      <c r="N197" s="355"/>
      <c r="O197" s="355"/>
      <c r="P197" s="355"/>
      <c r="Q197" s="355"/>
      <c r="R197" s="355"/>
      <c r="S197" s="355"/>
      <c r="T197" s="355"/>
      <c r="U197" s="355"/>
      <c r="V197" s="355"/>
      <c r="W197" s="355"/>
      <c r="X197" s="355"/>
      <c r="Y197" s="355"/>
      <c r="Z197" s="355"/>
      <c r="AA197" s="355"/>
      <c r="AB197" s="355"/>
      <c r="AC197" s="355"/>
      <c r="AD197" s="355"/>
      <c r="AE197" s="355"/>
      <c r="AF197" s="355"/>
      <c r="AG197" s="355"/>
      <c r="AH197" s="355"/>
      <c r="AI197" s="355"/>
      <c r="AJ197" s="355"/>
      <c r="AK197" s="355"/>
      <c r="AL197" s="355"/>
      <c r="AM197" s="355"/>
      <c r="AN197" s="355"/>
      <c r="AO197" s="355"/>
      <c r="AP197" s="355"/>
      <c r="AQ197" s="355"/>
      <c r="AR197" s="355"/>
      <c r="AS197" s="355"/>
      <c r="AT197" s="355"/>
      <c r="AU197" s="355"/>
      <c r="AV197" s="355"/>
      <c r="AW197" s="355"/>
      <c r="AX197" s="355"/>
      <c r="AY197" s="355"/>
      <c r="AZ197" s="355"/>
      <c r="BA197" s="355"/>
      <c r="BB197" s="355"/>
      <c r="BC197" s="355"/>
      <c r="BD197" s="355"/>
      <c r="BE197" s="355"/>
      <c r="BF197" s="355"/>
      <c r="BG197" s="355"/>
      <c r="BH197" s="355"/>
      <c r="BI197" s="355"/>
      <c r="BJ197" s="355"/>
      <c r="BK197" s="355"/>
      <c r="BL197" s="355"/>
      <c r="BM197" s="355"/>
      <c r="BN197" s="355"/>
      <c r="BO197" s="355"/>
      <c r="BP197" s="355"/>
      <c r="BQ197" s="355"/>
      <c r="BR197" s="355"/>
      <c r="BS197" s="355"/>
      <c r="BT197" s="355"/>
      <c r="BU197" s="355"/>
      <c r="BV197" s="355"/>
      <c r="BW197" s="355"/>
      <c r="BX197" s="355"/>
      <c r="BY197" s="355"/>
      <c r="BZ197" s="355"/>
      <c r="CA197" s="355"/>
      <c r="CB197" s="355"/>
      <c r="CC197" s="355"/>
      <c r="CD197" s="355"/>
      <c r="CE197" s="355"/>
      <c r="CF197" s="355"/>
      <c r="CG197" s="355"/>
      <c r="CH197" s="355"/>
      <c r="CI197" s="355"/>
      <c r="CJ197" s="355"/>
      <c r="CK197" s="355"/>
      <c r="CL197" s="355"/>
      <c r="CM197" s="355"/>
      <c r="CN197" s="355"/>
      <c r="CO197" s="355"/>
      <c r="CP197" s="355"/>
      <c r="CQ197" s="355"/>
      <c r="CR197" s="355"/>
      <c r="CS197" s="355"/>
      <c r="CT197" s="355"/>
      <c r="CU197" s="355"/>
      <c r="CV197" s="355"/>
      <c r="CW197" s="355"/>
      <c r="CX197" s="355"/>
      <c r="CY197" s="355"/>
      <c r="CZ197" s="355"/>
      <c r="DA197" s="355"/>
      <c r="DB197" s="355"/>
      <c r="DC197" s="355"/>
      <c r="DD197" s="355"/>
      <c r="DE197" s="355"/>
      <c r="DF197" s="355"/>
      <c r="DG197" s="355"/>
      <c r="DH197" s="355"/>
      <c r="DI197" s="355"/>
      <c r="DJ197" s="355"/>
      <c r="DK197" s="355"/>
      <c r="DL197" s="355"/>
      <c r="DM197" s="355"/>
      <c r="DN197" s="355"/>
      <c r="DO197" s="355"/>
      <c r="DP197" s="355"/>
      <c r="DQ197" s="355"/>
      <c r="DR197" s="355"/>
      <c r="DS197" s="355"/>
      <c r="DT197" s="355"/>
      <c r="DU197" s="355"/>
      <c r="DV197" s="355"/>
      <c r="DW197" s="355"/>
      <c r="DX197" s="355"/>
      <c r="DY197" s="355"/>
      <c r="DZ197" s="355"/>
      <c r="EA197" s="355"/>
      <c r="EB197" s="355"/>
      <c r="EC197" s="355"/>
      <c r="ED197" s="355"/>
      <c r="EE197" s="355"/>
      <c r="EF197" s="355"/>
      <c r="EG197" s="355"/>
      <c r="EH197" s="355"/>
      <c r="EI197" s="355"/>
      <c r="EJ197" s="355"/>
      <c r="EK197" s="355"/>
      <c r="EL197" s="355"/>
      <c r="EM197" s="355"/>
      <c r="EN197" s="355"/>
      <c r="EO197" s="355"/>
      <c r="EP197" s="355"/>
      <c r="EQ197" s="355"/>
      <c r="ER197" s="355"/>
      <c r="ES197" s="355"/>
      <c r="ET197" s="355"/>
      <c r="EU197" s="355"/>
      <c r="EV197" s="355"/>
      <c r="EW197" s="355"/>
      <c r="EX197" s="355"/>
      <c r="EY197" s="355"/>
      <c r="EZ197" s="355"/>
      <c r="FA197" s="355"/>
      <c r="FB197" s="355"/>
      <c r="FC197" s="355"/>
      <c r="FD197" s="355"/>
      <c r="FE197" s="355"/>
      <c r="FF197" s="355"/>
      <c r="FG197" s="355"/>
      <c r="FH197" s="355"/>
      <c r="FI197" s="355"/>
      <c r="FJ197" s="355"/>
      <c r="FK197" s="355"/>
      <c r="FL197" s="355"/>
      <c r="FM197" s="355"/>
      <c r="FN197" s="355"/>
      <c r="FO197" s="355"/>
      <c r="FP197" s="355"/>
      <c r="FQ197" s="355"/>
      <c r="FR197" s="355"/>
      <c r="FS197" s="355"/>
      <c r="FT197" s="355"/>
      <c r="FU197" s="355"/>
      <c r="FV197" s="355"/>
      <c r="FW197" s="355"/>
      <c r="FX197" s="355"/>
      <c r="FY197" s="355"/>
      <c r="FZ197" s="355"/>
      <c r="GA197" s="355"/>
      <c r="GB197" s="355"/>
      <c r="GC197" s="355"/>
      <c r="GD197" s="355"/>
      <c r="GE197" s="355"/>
      <c r="GF197" s="355"/>
      <c r="GG197" s="355"/>
      <c r="GH197" s="355"/>
      <c r="GI197" s="355"/>
      <c r="GJ197" s="355"/>
      <c r="GK197" s="355"/>
      <c r="GL197" s="355"/>
      <c r="GM197" s="355"/>
      <c r="GN197" s="355"/>
      <c r="GO197" s="355"/>
      <c r="GP197" s="355"/>
      <c r="GQ197" s="355"/>
      <c r="GR197" s="355"/>
      <c r="GS197" s="355"/>
      <c r="GT197" s="355"/>
      <c r="GU197" s="355"/>
      <c r="GV197" s="355"/>
      <c r="GW197" s="355"/>
      <c r="GX197" s="355"/>
      <c r="GY197" s="355"/>
      <c r="GZ197" s="355"/>
      <c r="HA197" s="355"/>
      <c r="HB197" s="355"/>
      <c r="HC197" s="355"/>
      <c r="HD197" s="355"/>
      <c r="HE197" s="355"/>
      <c r="HF197" s="355"/>
      <c r="HG197" s="355"/>
      <c r="HH197" s="355"/>
      <c r="HI197" s="355"/>
      <c r="HJ197" s="355"/>
      <c r="HK197" s="355"/>
      <c r="HL197" s="355"/>
      <c r="HM197" s="355"/>
      <c r="HN197" s="355"/>
      <c r="HO197" s="355"/>
      <c r="HP197" s="355"/>
      <c r="HQ197" s="355"/>
      <c r="HR197" s="355"/>
      <c r="HS197" s="355"/>
      <c r="HT197" s="355"/>
      <c r="HU197" s="355"/>
      <c r="HV197" s="355"/>
      <c r="HW197" s="355"/>
      <c r="HX197" s="355"/>
      <c r="HY197" s="355"/>
      <c r="HZ197" s="355"/>
      <c r="IA197" s="355"/>
      <c r="IB197" s="355"/>
      <c r="IC197" s="355"/>
      <c r="ID197" s="355"/>
      <c r="IE197" s="355"/>
      <c r="IF197" s="355"/>
      <c r="IG197" s="355"/>
      <c r="IH197" s="355"/>
      <c r="II197" s="355"/>
      <c r="IJ197" s="355"/>
      <c r="IK197" s="355"/>
      <c r="IL197" s="355"/>
      <c r="IM197" s="355"/>
      <c r="IN197" s="355"/>
      <c r="IO197" s="355"/>
      <c r="IP197" s="355"/>
      <c r="IQ197" s="355"/>
      <c r="IR197" s="355"/>
      <c r="IS197" s="355"/>
      <c r="IT197" s="355"/>
      <c r="IU197" s="355"/>
      <c r="IV197" s="355"/>
      <c r="IW197" s="355"/>
      <c r="IX197" s="355"/>
      <c r="IY197" s="355"/>
      <c r="IZ197" s="355"/>
      <c r="JA197" s="355"/>
      <c r="JB197" s="355"/>
      <c r="JC197" s="355"/>
      <c r="JD197" s="355"/>
      <c r="JE197" s="355"/>
      <c r="JF197" s="355"/>
      <c r="JG197" s="355"/>
      <c r="JH197" s="355"/>
      <c r="JI197" s="355"/>
      <c r="JJ197" s="355"/>
    </row>
    <row r="198" spans="3:270">
      <c r="C198" s="355"/>
      <c r="D198" s="355"/>
      <c r="E198" s="355"/>
      <c r="F198" s="355"/>
      <c r="G198" s="355"/>
      <c r="H198" s="355"/>
      <c r="I198" s="355"/>
      <c r="J198" s="355"/>
      <c r="K198" s="355"/>
      <c r="L198" s="355"/>
      <c r="M198" s="355"/>
      <c r="N198" s="355"/>
      <c r="O198" s="355"/>
      <c r="P198" s="355"/>
      <c r="Q198" s="355"/>
      <c r="R198" s="355"/>
      <c r="S198" s="355"/>
      <c r="T198" s="355"/>
      <c r="U198" s="355"/>
      <c r="V198" s="355"/>
      <c r="W198" s="355"/>
      <c r="X198" s="355"/>
      <c r="Y198" s="355"/>
      <c r="Z198" s="355"/>
      <c r="AA198" s="355"/>
      <c r="AB198" s="355"/>
      <c r="AC198" s="355"/>
      <c r="AD198" s="355"/>
      <c r="AE198" s="355"/>
      <c r="AF198" s="355"/>
      <c r="AG198" s="355"/>
      <c r="AH198" s="355"/>
      <c r="AI198" s="355"/>
      <c r="AJ198" s="355"/>
      <c r="AK198" s="355"/>
      <c r="AL198" s="355"/>
      <c r="AM198" s="355"/>
      <c r="AN198" s="355"/>
      <c r="AO198" s="355"/>
      <c r="AP198" s="355"/>
      <c r="AQ198" s="355"/>
      <c r="AR198" s="355"/>
      <c r="AS198" s="355"/>
      <c r="AT198" s="355"/>
      <c r="AU198" s="355"/>
      <c r="AV198" s="355"/>
      <c r="AW198" s="355"/>
      <c r="AX198" s="355"/>
      <c r="AY198" s="355"/>
      <c r="AZ198" s="355"/>
      <c r="BA198" s="355"/>
      <c r="BB198" s="355"/>
      <c r="BC198" s="355"/>
      <c r="BD198" s="355"/>
      <c r="BE198" s="355"/>
      <c r="BF198" s="355"/>
      <c r="BG198" s="355"/>
      <c r="BH198" s="355"/>
      <c r="BI198" s="355"/>
      <c r="BJ198" s="355"/>
      <c r="BK198" s="355"/>
      <c r="BL198" s="355"/>
      <c r="BM198" s="355"/>
      <c r="BN198" s="355"/>
      <c r="BO198" s="355"/>
      <c r="BP198" s="355"/>
      <c r="BQ198" s="355"/>
      <c r="BR198" s="355"/>
      <c r="BS198" s="355"/>
      <c r="BT198" s="355"/>
      <c r="BU198" s="355"/>
      <c r="BV198" s="355"/>
      <c r="BW198" s="355"/>
      <c r="BX198" s="355"/>
      <c r="BY198" s="355"/>
      <c r="BZ198" s="355"/>
      <c r="CA198" s="355"/>
      <c r="CB198" s="355"/>
      <c r="CC198" s="355"/>
      <c r="CD198" s="355"/>
      <c r="CE198" s="355"/>
      <c r="CF198" s="355"/>
      <c r="CG198" s="355"/>
      <c r="CH198" s="355"/>
      <c r="CI198" s="355"/>
      <c r="CJ198" s="355"/>
      <c r="CK198" s="355"/>
      <c r="CL198" s="355"/>
      <c r="CM198" s="355"/>
      <c r="CN198" s="355"/>
      <c r="CO198" s="355"/>
      <c r="CP198" s="355"/>
      <c r="CQ198" s="355"/>
      <c r="CR198" s="355"/>
      <c r="CS198" s="355"/>
      <c r="CT198" s="355"/>
      <c r="CU198" s="355"/>
      <c r="CV198" s="355"/>
      <c r="CW198" s="355"/>
      <c r="CX198" s="355"/>
      <c r="CY198" s="355"/>
      <c r="CZ198" s="355"/>
      <c r="DA198" s="355"/>
      <c r="DB198" s="355"/>
      <c r="DC198" s="355"/>
      <c r="DD198" s="355"/>
      <c r="DE198" s="355"/>
      <c r="DF198" s="355"/>
      <c r="DG198" s="355"/>
      <c r="DH198" s="355"/>
      <c r="DI198" s="355"/>
      <c r="DJ198" s="355"/>
      <c r="DK198" s="355"/>
      <c r="DL198" s="355"/>
      <c r="DM198" s="355"/>
      <c r="DN198" s="355"/>
      <c r="DO198" s="355"/>
      <c r="DP198" s="355"/>
      <c r="DQ198" s="355"/>
      <c r="DR198" s="355"/>
      <c r="DS198" s="355"/>
      <c r="DT198" s="355"/>
      <c r="DU198" s="355"/>
      <c r="DV198" s="355"/>
      <c r="DW198" s="355"/>
      <c r="DX198" s="355"/>
      <c r="DY198" s="355"/>
      <c r="DZ198" s="355"/>
      <c r="EA198" s="355"/>
      <c r="EB198" s="355"/>
      <c r="EC198" s="355"/>
      <c r="ED198" s="355"/>
      <c r="EE198" s="355"/>
      <c r="EF198" s="355"/>
      <c r="EG198" s="355"/>
      <c r="EH198" s="355"/>
      <c r="EI198" s="355"/>
      <c r="EJ198" s="355"/>
      <c r="EK198" s="355"/>
      <c r="EL198" s="355"/>
      <c r="EM198" s="355"/>
      <c r="EN198" s="355"/>
      <c r="EO198" s="355"/>
      <c r="EP198" s="355"/>
      <c r="EQ198" s="355"/>
      <c r="ER198" s="355"/>
      <c r="ES198" s="355"/>
      <c r="ET198" s="355"/>
      <c r="EU198" s="355"/>
      <c r="EV198" s="355"/>
      <c r="EW198" s="355"/>
      <c r="EX198" s="355"/>
      <c r="EY198" s="355"/>
      <c r="EZ198" s="355"/>
      <c r="FA198" s="355"/>
      <c r="FB198" s="355"/>
      <c r="FC198" s="355"/>
      <c r="FD198" s="355"/>
      <c r="FE198" s="355"/>
      <c r="FF198" s="355"/>
      <c r="FG198" s="355"/>
      <c r="FH198" s="355"/>
      <c r="FI198" s="355"/>
      <c r="FJ198" s="355"/>
      <c r="FK198" s="355"/>
      <c r="FL198" s="355"/>
      <c r="FM198" s="355"/>
      <c r="FN198" s="355"/>
      <c r="FO198" s="355"/>
      <c r="FP198" s="355"/>
      <c r="FQ198" s="355"/>
      <c r="FR198" s="355"/>
      <c r="FS198" s="355"/>
      <c r="FT198" s="355"/>
      <c r="FU198" s="355"/>
      <c r="FV198" s="355"/>
      <c r="FW198" s="355"/>
      <c r="FX198" s="355"/>
      <c r="FY198" s="355"/>
      <c r="FZ198" s="355"/>
      <c r="GA198" s="355"/>
      <c r="GB198" s="355"/>
      <c r="GC198" s="355"/>
      <c r="GD198" s="355"/>
      <c r="GE198" s="355"/>
      <c r="GF198" s="355"/>
      <c r="GG198" s="355"/>
      <c r="GH198" s="355"/>
      <c r="GI198" s="355"/>
      <c r="GJ198" s="355"/>
      <c r="GK198" s="355"/>
      <c r="GL198" s="355"/>
      <c r="GM198" s="355"/>
      <c r="GN198" s="355"/>
      <c r="GO198" s="355"/>
      <c r="GP198" s="355"/>
      <c r="GQ198" s="355"/>
      <c r="GR198" s="355"/>
      <c r="GS198" s="355"/>
      <c r="GT198" s="355"/>
      <c r="GU198" s="355"/>
      <c r="GV198" s="355"/>
      <c r="GW198" s="355"/>
      <c r="GX198" s="355"/>
      <c r="GY198" s="355"/>
      <c r="GZ198" s="355"/>
      <c r="HA198" s="355"/>
      <c r="HB198" s="355"/>
      <c r="HC198" s="355"/>
      <c r="HD198" s="355"/>
      <c r="HE198" s="355"/>
      <c r="HF198" s="355"/>
      <c r="HG198" s="355"/>
      <c r="HH198" s="355"/>
      <c r="HI198" s="355"/>
      <c r="HJ198" s="355"/>
      <c r="HK198" s="355"/>
      <c r="HL198" s="355"/>
      <c r="HM198" s="355"/>
      <c r="HN198" s="355"/>
      <c r="HO198" s="355"/>
      <c r="HP198" s="355"/>
      <c r="HQ198" s="355"/>
      <c r="HR198" s="355"/>
      <c r="HS198" s="355"/>
      <c r="HT198" s="355"/>
      <c r="HU198" s="355"/>
      <c r="HV198" s="355"/>
      <c r="HW198" s="355"/>
      <c r="HX198" s="355"/>
      <c r="HY198" s="355"/>
      <c r="HZ198" s="355"/>
      <c r="IA198" s="355"/>
      <c r="IB198" s="355"/>
      <c r="IC198" s="355"/>
      <c r="ID198" s="355"/>
      <c r="IE198" s="355"/>
      <c r="IF198" s="355"/>
      <c r="IG198" s="355"/>
      <c r="IH198" s="355"/>
      <c r="II198" s="355"/>
      <c r="IJ198" s="355"/>
      <c r="IK198" s="355"/>
      <c r="IL198" s="355"/>
      <c r="IM198" s="355"/>
      <c r="IN198" s="355"/>
      <c r="IO198" s="355"/>
      <c r="IP198" s="355"/>
      <c r="IQ198" s="355"/>
      <c r="IR198" s="355"/>
      <c r="IS198" s="355"/>
      <c r="IT198" s="355"/>
      <c r="IU198" s="355"/>
      <c r="IV198" s="355"/>
      <c r="IW198" s="355"/>
      <c r="IX198" s="355"/>
      <c r="IY198" s="355"/>
      <c r="IZ198" s="355"/>
      <c r="JA198" s="355"/>
      <c r="JB198" s="355"/>
      <c r="JC198" s="355"/>
      <c r="JD198" s="355"/>
      <c r="JE198" s="355"/>
      <c r="JF198" s="355"/>
      <c r="JG198" s="355"/>
      <c r="JH198" s="355"/>
      <c r="JI198" s="355"/>
      <c r="JJ198" s="355"/>
    </row>
    <row r="199" spans="3:270">
      <c r="C199" s="355"/>
      <c r="D199" s="355"/>
      <c r="E199" s="355"/>
      <c r="F199" s="355"/>
      <c r="G199" s="355"/>
      <c r="H199" s="355"/>
      <c r="I199" s="355"/>
      <c r="J199" s="355"/>
      <c r="K199" s="355"/>
      <c r="L199" s="355"/>
      <c r="M199" s="355"/>
      <c r="N199" s="355"/>
      <c r="O199" s="355"/>
      <c r="P199" s="355"/>
      <c r="Q199" s="355"/>
      <c r="R199" s="355"/>
      <c r="S199" s="355"/>
      <c r="T199" s="355"/>
      <c r="U199" s="355"/>
      <c r="V199" s="355"/>
      <c r="W199" s="355"/>
      <c r="X199" s="355"/>
      <c r="Y199" s="355"/>
      <c r="Z199" s="355"/>
      <c r="AA199" s="355"/>
      <c r="AB199" s="355"/>
      <c r="AC199" s="355"/>
      <c r="AD199" s="355"/>
      <c r="AE199" s="355"/>
      <c r="AF199" s="355"/>
      <c r="AG199" s="355"/>
      <c r="AH199" s="355"/>
      <c r="AI199" s="355"/>
      <c r="AJ199" s="355"/>
      <c r="AK199" s="355"/>
      <c r="AL199" s="355"/>
      <c r="AM199" s="355"/>
      <c r="AN199" s="355"/>
      <c r="AO199" s="355"/>
      <c r="AP199" s="355"/>
      <c r="AQ199" s="355"/>
      <c r="AR199" s="355"/>
      <c r="AS199" s="355"/>
      <c r="AT199" s="355"/>
      <c r="AU199" s="355"/>
      <c r="AV199" s="355"/>
      <c r="AW199" s="355"/>
      <c r="AX199" s="355"/>
      <c r="AY199" s="355"/>
      <c r="AZ199" s="355"/>
      <c r="BA199" s="355"/>
      <c r="BB199" s="355"/>
      <c r="BC199" s="355"/>
      <c r="BD199" s="355"/>
      <c r="BE199" s="355"/>
      <c r="BF199" s="355"/>
      <c r="BG199" s="355"/>
      <c r="BH199" s="355"/>
      <c r="BI199" s="355"/>
      <c r="BJ199" s="355"/>
      <c r="BK199" s="355"/>
      <c r="BL199" s="355"/>
      <c r="BM199" s="355"/>
      <c r="BN199" s="355"/>
      <c r="BO199" s="355"/>
      <c r="BP199" s="355"/>
      <c r="BQ199" s="355"/>
      <c r="BR199" s="355"/>
      <c r="BS199" s="355"/>
      <c r="BT199" s="355"/>
      <c r="BU199" s="355"/>
      <c r="BV199" s="355"/>
      <c r="BW199" s="355"/>
      <c r="BX199" s="355"/>
      <c r="BY199" s="355"/>
      <c r="BZ199" s="355"/>
      <c r="CA199" s="355"/>
      <c r="CB199" s="355"/>
      <c r="CC199" s="355"/>
      <c r="CD199" s="355"/>
      <c r="CE199" s="355"/>
      <c r="CF199" s="355"/>
      <c r="CG199" s="355"/>
      <c r="CH199" s="355"/>
      <c r="CI199" s="355"/>
      <c r="CJ199" s="355"/>
      <c r="CK199" s="355"/>
      <c r="CL199" s="355"/>
      <c r="CM199" s="355"/>
      <c r="CN199" s="355"/>
      <c r="CO199" s="355"/>
      <c r="CP199" s="355"/>
      <c r="CQ199" s="355"/>
      <c r="CR199" s="355"/>
      <c r="CS199" s="355"/>
      <c r="CT199" s="355"/>
      <c r="CU199" s="355"/>
      <c r="CV199" s="355"/>
      <c r="CW199" s="355"/>
      <c r="CX199" s="355"/>
      <c r="CY199" s="355"/>
      <c r="CZ199" s="355"/>
      <c r="DA199" s="355"/>
      <c r="DB199" s="355"/>
      <c r="DC199" s="355"/>
      <c r="DD199" s="355"/>
      <c r="DE199" s="355"/>
      <c r="DF199" s="355"/>
      <c r="DG199" s="355"/>
      <c r="DH199" s="355"/>
      <c r="DI199" s="355"/>
      <c r="DJ199" s="355"/>
      <c r="DK199" s="355"/>
      <c r="DL199" s="355"/>
      <c r="DM199" s="355"/>
      <c r="DN199" s="355"/>
      <c r="DO199" s="355"/>
      <c r="DP199" s="355"/>
      <c r="DQ199" s="355"/>
      <c r="DR199" s="355"/>
      <c r="DS199" s="355"/>
      <c r="DT199" s="355"/>
      <c r="DU199" s="355"/>
      <c r="DV199" s="355"/>
      <c r="DW199" s="355"/>
      <c r="DX199" s="355"/>
      <c r="DY199" s="355"/>
      <c r="DZ199" s="355"/>
      <c r="EA199" s="355"/>
      <c r="EB199" s="355"/>
      <c r="EC199" s="355"/>
      <c r="ED199" s="355"/>
      <c r="EE199" s="355"/>
      <c r="EF199" s="355"/>
      <c r="EG199" s="355"/>
      <c r="EH199" s="355"/>
      <c r="EI199" s="355"/>
      <c r="EJ199" s="355"/>
      <c r="EK199" s="355"/>
      <c r="EL199" s="355"/>
      <c r="EM199" s="355"/>
      <c r="EN199" s="355"/>
      <c r="EO199" s="355"/>
      <c r="EP199" s="355"/>
      <c r="EQ199" s="355"/>
      <c r="ER199" s="355"/>
      <c r="ES199" s="355"/>
      <c r="ET199" s="355"/>
      <c r="EU199" s="355"/>
      <c r="EV199" s="355"/>
      <c r="EW199" s="355"/>
      <c r="EX199" s="355"/>
      <c r="EY199" s="355"/>
      <c r="EZ199" s="355"/>
      <c r="FA199" s="355"/>
      <c r="FB199" s="355"/>
      <c r="FC199" s="355"/>
      <c r="FD199" s="355"/>
      <c r="FE199" s="355"/>
      <c r="FF199" s="355"/>
      <c r="FG199" s="355"/>
      <c r="FH199" s="355"/>
      <c r="FI199" s="355"/>
      <c r="FJ199" s="355"/>
      <c r="FK199" s="355"/>
      <c r="FL199" s="355"/>
      <c r="FM199" s="355"/>
      <c r="FN199" s="355"/>
      <c r="FO199" s="355"/>
      <c r="FP199" s="355"/>
      <c r="FQ199" s="355"/>
      <c r="FR199" s="355"/>
      <c r="FS199" s="355"/>
      <c r="FT199" s="355"/>
      <c r="FU199" s="355"/>
      <c r="FV199" s="355"/>
      <c r="FW199" s="355"/>
      <c r="FX199" s="355"/>
      <c r="FY199" s="355"/>
      <c r="FZ199" s="355"/>
      <c r="GA199" s="355"/>
      <c r="GB199" s="355"/>
      <c r="GC199" s="355"/>
      <c r="GD199" s="355"/>
      <c r="GE199" s="355"/>
      <c r="GF199" s="355"/>
      <c r="GG199" s="355"/>
      <c r="GH199" s="355"/>
      <c r="GI199" s="355"/>
      <c r="GJ199" s="355"/>
      <c r="GK199" s="355"/>
      <c r="GL199" s="355"/>
      <c r="GM199" s="355"/>
      <c r="GN199" s="355"/>
      <c r="GO199" s="355"/>
      <c r="GP199" s="355"/>
      <c r="GQ199" s="355"/>
      <c r="GR199" s="355"/>
      <c r="GS199" s="355"/>
      <c r="GT199" s="355"/>
      <c r="GU199" s="355"/>
      <c r="GV199" s="355"/>
      <c r="GW199" s="355"/>
      <c r="GX199" s="355"/>
      <c r="GY199" s="355"/>
      <c r="GZ199" s="355"/>
      <c r="HA199" s="355"/>
      <c r="HB199" s="355"/>
      <c r="HC199" s="355"/>
      <c r="HD199" s="355"/>
      <c r="HE199" s="355"/>
      <c r="HF199" s="355"/>
      <c r="HG199" s="355"/>
      <c r="HH199" s="355"/>
      <c r="HI199" s="355"/>
      <c r="HJ199" s="355"/>
      <c r="HK199" s="355"/>
      <c r="HL199" s="355"/>
      <c r="HM199" s="355"/>
      <c r="HN199" s="355"/>
      <c r="HO199" s="355"/>
      <c r="HP199" s="355"/>
      <c r="HQ199" s="355"/>
      <c r="HR199" s="355"/>
      <c r="HS199" s="355"/>
      <c r="HT199" s="355"/>
      <c r="HU199" s="355"/>
      <c r="HV199" s="355"/>
      <c r="HW199" s="355"/>
      <c r="HX199" s="355"/>
      <c r="HY199" s="355"/>
      <c r="HZ199" s="355"/>
      <c r="IA199" s="355"/>
      <c r="IB199" s="355"/>
      <c r="IC199" s="355"/>
      <c r="ID199" s="355"/>
      <c r="IE199" s="355"/>
      <c r="IF199" s="355"/>
      <c r="IG199" s="355"/>
      <c r="IH199" s="355"/>
      <c r="II199" s="355"/>
      <c r="IJ199" s="355"/>
      <c r="IK199" s="355"/>
      <c r="IL199" s="355"/>
      <c r="IM199" s="355"/>
      <c r="IN199" s="355"/>
      <c r="IO199" s="355"/>
      <c r="IP199" s="355"/>
      <c r="IQ199" s="355"/>
      <c r="IR199" s="355"/>
      <c r="IS199" s="355"/>
      <c r="IT199" s="355"/>
      <c r="IU199" s="355"/>
      <c r="IV199" s="355"/>
      <c r="IW199" s="355"/>
      <c r="IX199" s="355"/>
      <c r="IY199" s="355"/>
      <c r="IZ199" s="355"/>
      <c r="JA199" s="355"/>
      <c r="JB199" s="355"/>
      <c r="JC199" s="355"/>
      <c r="JD199" s="355"/>
      <c r="JE199" s="355"/>
      <c r="JF199" s="355"/>
      <c r="JG199" s="355"/>
      <c r="JH199" s="355"/>
      <c r="JI199" s="355"/>
      <c r="JJ199" s="355"/>
    </row>
    <row r="200" spans="3:270">
      <c r="C200" s="355"/>
      <c r="D200" s="355"/>
      <c r="E200" s="355"/>
      <c r="F200" s="355"/>
      <c r="G200" s="355"/>
      <c r="H200" s="355"/>
      <c r="I200" s="355"/>
      <c r="J200" s="355"/>
      <c r="K200" s="355"/>
      <c r="L200" s="355"/>
      <c r="M200" s="355"/>
      <c r="N200" s="355"/>
      <c r="O200" s="355"/>
      <c r="P200" s="355"/>
      <c r="Q200" s="355"/>
      <c r="R200" s="355"/>
      <c r="S200" s="355"/>
      <c r="T200" s="355"/>
      <c r="U200" s="355"/>
      <c r="V200" s="355"/>
      <c r="W200" s="355"/>
      <c r="X200" s="355"/>
      <c r="Y200" s="355"/>
      <c r="Z200" s="355"/>
      <c r="AA200" s="355"/>
      <c r="AB200" s="355"/>
      <c r="AC200" s="355"/>
      <c r="AD200" s="355"/>
      <c r="AE200" s="355"/>
      <c r="AF200" s="355"/>
      <c r="AG200" s="355"/>
      <c r="AH200" s="355"/>
      <c r="AI200" s="355"/>
      <c r="AJ200" s="355"/>
      <c r="AK200" s="355"/>
      <c r="AL200" s="355"/>
      <c r="AM200" s="355"/>
      <c r="AN200" s="355"/>
      <c r="AO200" s="355"/>
      <c r="AP200" s="355"/>
      <c r="AQ200" s="355"/>
      <c r="AR200" s="355"/>
      <c r="AS200" s="355"/>
      <c r="AT200" s="355"/>
      <c r="AU200" s="355"/>
      <c r="AV200" s="355"/>
      <c r="AW200" s="355"/>
      <c r="AX200" s="355"/>
      <c r="AY200" s="355"/>
      <c r="AZ200" s="355"/>
      <c r="BA200" s="355"/>
      <c r="BB200" s="355"/>
      <c r="BC200" s="355"/>
      <c r="BD200" s="355"/>
      <c r="BE200" s="355"/>
      <c r="BF200" s="355"/>
      <c r="BG200" s="355"/>
      <c r="BH200" s="355"/>
      <c r="BI200" s="355"/>
      <c r="BJ200" s="355"/>
      <c r="BK200" s="355"/>
      <c r="BL200" s="355"/>
      <c r="BM200" s="355"/>
      <c r="BN200" s="355"/>
      <c r="BO200" s="355"/>
      <c r="BP200" s="355"/>
      <c r="BQ200" s="355"/>
      <c r="BR200" s="355"/>
      <c r="BS200" s="355"/>
      <c r="BT200" s="355"/>
      <c r="BU200" s="355"/>
      <c r="BV200" s="355"/>
      <c r="BW200" s="355"/>
      <c r="BX200" s="355"/>
      <c r="BY200" s="355"/>
      <c r="BZ200" s="355"/>
      <c r="CA200" s="355"/>
      <c r="CB200" s="355"/>
      <c r="CC200" s="355"/>
      <c r="CD200" s="355"/>
      <c r="CE200" s="355"/>
      <c r="CF200" s="355"/>
      <c r="CG200" s="355"/>
      <c r="CH200" s="355"/>
      <c r="CI200" s="355"/>
      <c r="CJ200" s="355"/>
      <c r="CK200" s="355"/>
      <c r="CL200" s="355"/>
      <c r="CM200" s="355"/>
      <c r="CN200" s="355"/>
      <c r="CO200" s="355"/>
      <c r="CP200" s="355"/>
      <c r="CQ200" s="355"/>
      <c r="CR200" s="355"/>
      <c r="CS200" s="355"/>
      <c r="CT200" s="355"/>
      <c r="CU200" s="355"/>
      <c r="CV200" s="355"/>
      <c r="CW200" s="355"/>
      <c r="CX200" s="355"/>
      <c r="CY200" s="355"/>
      <c r="CZ200" s="355"/>
      <c r="DA200" s="355"/>
      <c r="DB200" s="355"/>
      <c r="DC200" s="355"/>
      <c r="DD200" s="355"/>
      <c r="DE200" s="355"/>
      <c r="DF200" s="355"/>
      <c r="DG200" s="355"/>
      <c r="DH200" s="355"/>
      <c r="DI200" s="355"/>
      <c r="DJ200" s="355"/>
      <c r="DK200" s="355"/>
      <c r="DL200" s="355"/>
      <c r="DM200" s="355"/>
      <c r="DN200" s="355"/>
      <c r="DO200" s="355"/>
      <c r="DP200" s="355"/>
      <c r="DQ200" s="355"/>
      <c r="DR200" s="355"/>
      <c r="DS200" s="355"/>
      <c r="DT200" s="355"/>
      <c r="DU200" s="355"/>
      <c r="DV200" s="355"/>
      <c r="DW200" s="355"/>
      <c r="DX200" s="355"/>
      <c r="DY200" s="355"/>
      <c r="DZ200" s="355"/>
      <c r="EA200" s="355"/>
      <c r="EB200" s="355"/>
      <c r="EC200" s="355"/>
      <c r="ED200" s="355"/>
      <c r="EE200" s="355"/>
      <c r="EF200" s="355"/>
      <c r="EG200" s="355"/>
      <c r="EH200" s="355"/>
      <c r="EI200" s="355"/>
      <c r="EJ200" s="355"/>
      <c r="EK200" s="355"/>
      <c r="EL200" s="355"/>
      <c r="EM200" s="355"/>
      <c r="EN200" s="355"/>
      <c r="EO200" s="355"/>
      <c r="EP200" s="355"/>
      <c r="EQ200" s="355"/>
      <c r="ER200" s="355"/>
      <c r="ES200" s="355"/>
      <c r="ET200" s="355"/>
      <c r="EU200" s="355"/>
      <c r="EV200" s="355"/>
      <c r="EW200" s="355"/>
      <c r="EX200" s="355"/>
      <c r="EY200" s="355"/>
      <c r="EZ200" s="355"/>
      <c r="FA200" s="355"/>
      <c r="FB200" s="355"/>
      <c r="FC200" s="355"/>
      <c r="FD200" s="355"/>
      <c r="FE200" s="355"/>
      <c r="FF200" s="355"/>
      <c r="FG200" s="355"/>
      <c r="FH200" s="355"/>
      <c r="FI200" s="355"/>
      <c r="FJ200" s="355"/>
      <c r="FK200" s="355"/>
      <c r="FL200" s="355"/>
      <c r="FM200" s="355"/>
      <c r="FN200" s="355"/>
      <c r="FO200" s="355"/>
      <c r="FP200" s="355"/>
      <c r="FQ200" s="355"/>
      <c r="FR200" s="355"/>
      <c r="FS200" s="355"/>
      <c r="FT200" s="355"/>
      <c r="FU200" s="355"/>
      <c r="FV200" s="355"/>
      <c r="FW200" s="355"/>
      <c r="FX200" s="355"/>
      <c r="FY200" s="355"/>
      <c r="FZ200" s="355"/>
      <c r="GA200" s="355"/>
      <c r="GB200" s="355"/>
      <c r="GC200" s="355"/>
      <c r="GD200" s="355"/>
      <c r="GE200" s="355"/>
      <c r="GF200" s="355"/>
      <c r="GG200" s="355"/>
      <c r="GH200" s="355"/>
      <c r="GI200" s="355"/>
      <c r="GJ200" s="355"/>
      <c r="GK200" s="355"/>
      <c r="GL200" s="355"/>
      <c r="GM200" s="355"/>
      <c r="GN200" s="355"/>
      <c r="GO200" s="355"/>
      <c r="GP200" s="355"/>
      <c r="GQ200" s="355"/>
      <c r="GR200" s="355"/>
      <c r="GS200" s="355"/>
      <c r="GT200" s="355"/>
      <c r="GU200" s="355"/>
      <c r="GV200" s="355"/>
      <c r="GW200" s="355"/>
      <c r="GX200" s="355"/>
      <c r="GY200" s="355"/>
      <c r="GZ200" s="355"/>
      <c r="HA200" s="355"/>
      <c r="HB200" s="355"/>
      <c r="HC200" s="355"/>
      <c r="HD200" s="355"/>
      <c r="HE200" s="355"/>
      <c r="HF200" s="355"/>
      <c r="HG200" s="355"/>
      <c r="HH200" s="355"/>
      <c r="HI200" s="355"/>
      <c r="HJ200" s="355"/>
      <c r="HK200" s="355"/>
      <c r="HL200" s="355"/>
      <c r="HM200" s="355"/>
      <c r="HN200" s="355"/>
      <c r="HO200" s="355"/>
      <c r="HP200" s="355"/>
      <c r="HQ200" s="355"/>
      <c r="HR200" s="355"/>
      <c r="HS200" s="355"/>
      <c r="HT200" s="355"/>
      <c r="HU200" s="355"/>
      <c r="HV200" s="355"/>
      <c r="HW200" s="355"/>
      <c r="HX200" s="355"/>
      <c r="HY200" s="355"/>
      <c r="HZ200" s="355"/>
      <c r="IA200" s="355"/>
      <c r="IB200" s="355"/>
      <c r="IC200" s="355"/>
      <c r="ID200" s="355"/>
      <c r="IE200" s="355"/>
      <c r="IF200" s="355"/>
      <c r="IG200" s="355"/>
      <c r="IH200" s="355"/>
      <c r="II200" s="355"/>
      <c r="IJ200" s="355"/>
      <c r="IK200" s="355"/>
      <c r="IL200" s="355"/>
      <c r="IM200" s="355"/>
      <c r="IN200" s="355"/>
      <c r="IO200" s="355"/>
      <c r="IP200" s="355"/>
      <c r="IQ200" s="355"/>
      <c r="IR200" s="355"/>
      <c r="IS200" s="355"/>
      <c r="IT200" s="355"/>
      <c r="IU200" s="355"/>
      <c r="IV200" s="355"/>
      <c r="IW200" s="355"/>
      <c r="IX200" s="355"/>
      <c r="IY200" s="355"/>
      <c r="IZ200" s="355"/>
      <c r="JA200" s="355"/>
      <c r="JB200" s="355"/>
      <c r="JC200" s="355"/>
      <c r="JD200" s="355"/>
      <c r="JE200" s="355"/>
      <c r="JF200" s="355"/>
      <c r="JG200" s="355"/>
      <c r="JH200" s="355"/>
      <c r="JI200" s="355"/>
      <c r="JJ200" s="355"/>
    </row>
  </sheetData>
  <mergeCells count="12">
    <mergeCell ref="AY3:BE3"/>
    <mergeCell ref="A5:A6"/>
    <mergeCell ref="JK5:JK6"/>
    <mergeCell ref="JK94:JK95"/>
    <mergeCell ref="A2:G2"/>
    <mergeCell ref="O2:U2"/>
    <mergeCell ref="AA2:AG2"/>
    <mergeCell ref="AM2:AS2"/>
    <mergeCell ref="A3:G3"/>
    <mergeCell ref="O3:U3"/>
    <mergeCell ref="AA3:AG3"/>
    <mergeCell ref="AM3:AS3"/>
  </mergeCells>
  <hyperlinks>
    <hyperlink ref="B4" location="'TAND-MOROCCO (Séries)'!A7" display="[Real Sector]" xr:uid="{D5A74F9E-6EF2-47A7-8EFD-A5DCBFD1FC7B}"/>
    <hyperlink ref="C4" location="'TAND-MOROCCO (Séries)'!A13" display="[Fiscal Sector]" xr:uid="{FB077ECC-6107-4F65-AF8C-5A4131F221D5}"/>
    <hyperlink ref="D4" location="'TAND-MOROCCO (Séries)'!A16" display="[Financial Sector]" xr:uid="{01E85741-F250-4286-8AAE-798FF77A8DB0}"/>
    <hyperlink ref="E4" location="'TAND-MOROCCO (Séries)'!A63" display="[External Debt]" xr:uid="{78DC8DB7-8A73-413B-88D9-2312FCB0DA43}"/>
    <hyperlink ref="F4" location="'TAND-MOROCCO (Séries)'!A45" display="[External Sector]" xr:uid="{4ED8C757-BE2F-47D3-AD0F-174CD1E7716F}"/>
    <hyperlink ref="G4" location="'TAND-MOROCCO (Séries)'!A91" display="[Population]" xr:uid="{66EEF1F6-E27F-4BE8-AB09-D06BC2D52969}"/>
    <hyperlink ref="JK8" r:id="rId1" display="http://www.hcp.ma/" xr:uid="{790260BD-187C-461B-BB4C-11C3E2878205}"/>
    <hyperlink ref="JK14" r:id="rId2" display="http://www.finances.gov.ma/Chiffres/chiffres.htm" xr:uid="{80DE3CAB-D7F5-4505-B2D2-8886D87794FC}"/>
    <hyperlink ref="JK15" r:id="rId3" display="http://www.finances.gov.ma/Chiffres/chiffres.htm" xr:uid="{A077103F-3AD0-43EF-8E36-48D56B56092D}"/>
    <hyperlink ref="JK17" r:id="rId4" display="http://www.bkam.gov.ma/Francais/Menu/Anex.asp" xr:uid="{1883005F-A1FB-4FD6-9BEA-C4F64388D954}"/>
    <hyperlink ref="JK43" r:id="rId5" display="http://www.bkam.gov.ma/Francais/Menu/Anex.asp" xr:uid="{75C84AA5-105C-45B4-B6F6-3BFBF7158EBA}"/>
    <hyperlink ref="JK47" r:id="rId6" display="http://www.casablanca-bourse.com/" xr:uid="{3E0F5093-7757-4D09-9D26-4000917248C1}"/>
    <hyperlink ref="JK49" r:id="rId7" display="http://www.oc.gov.ma/" xr:uid="{F64F3ABA-A2D0-4E5F-B001-8B78FE40042E}"/>
    <hyperlink ref="A57" location="'E-TEMPLATE-I;II;III;VI'!A5" display=" II-Reserves Template" xr:uid="{1056D49E-8C69-4F35-9D34-B5E908581F41}"/>
    <hyperlink ref="JK62" r:id="rId8" display="http://www.oc.gov.ma/" xr:uid="{7614037B-64B8-4AB2-83EF-765B9B226F04}"/>
    <hyperlink ref="JK63" r:id="rId9" display="http://www.oc.gov.ma/" xr:uid="{F583DBE3-35C4-4714-A7EB-8245D58ECC45}"/>
    <hyperlink ref="JK65" r:id="rId10" display="http://www.bkam.gov.ma/Francais/Menu/Anex.asp" xr:uid="{C7F5EE2B-787C-4E4D-AAA2-0618E61BE4FD}"/>
    <hyperlink ref="JK66" r:id="rId11" display="http://www.finances.gov.ma/Chiffres/chiffres.htm" xr:uid="{E880D4B8-2C2C-468A-9BDD-A628010A752E}"/>
    <hyperlink ref="JK68" location="'D.E.B.Q2-05 '!B8" display="Bank Al-Maghrib" xr:uid="{EA3E417C-5798-4B18-838F-81B7310D603A}"/>
    <hyperlink ref="JK91" r:id="rId12" display="http://www.finances.gov.ma/Chiffres/chiffres.htm" xr:uid="{4CF8005C-2934-4CEC-87AA-03241D7A394B}"/>
    <hyperlink ref="JK92" r:id="rId13" display="http://www.oc.gov.ma/" xr:uid="{91A44DEE-2AB6-4DD3-BA23-5A3DB15B0DDF}"/>
    <hyperlink ref="A58" location="'E-TEMPLATE-I(Série)'!A3" display="I. Official reserve assets and other foreign currency assets" xr:uid="{A34E1218-D5EF-49A1-9493-5924C37C2078}"/>
    <hyperlink ref="A59" location="'E-TEMPLATE-II(Série)'!A3" display="II. Predetermined short‑term net drains on foreign currency assets" xr:uid="{CA21B1DC-66E8-4B1A-B1BE-C43B5F4C414B}"/>
    <hyperlink ref="A60" location="'E-TEMPLATE-III (séries)'!A3" display="III.  Contingent short‑term net drains on foreign currency assets " xr:uid="{920B9C84-FC9E-4AB2-A00A-E65C0F91C3ED}"/>
    <hyperlink ref="A61" location="'E-TEMPLATE-IV(Série)'!A3" display="IV. Memo items" xr:uid="{F54873EB-5DE9-4796-A173-780BD23530C4}"/>
    <hyperlink ref="JK79" location="'D.E.B.Q2-05 '!B24" display="Bank Al-Maghrib" xr:uid="{06F338D5-2CFB-475F-8AFC-F9A853C7AAAE}"/>
    <hyperlink ref="JK57" location="'E-TEMPLATE-I;II;III;VI'!B3" display="Bank Al-Maghrib" xr:uid="{38C21FD6-1C56-4D02-8319-DCC5E4D65365}"/>
    <hyperlink ref="P4" location="'TAND-MOROCCO (Séries)'!A7" display="[Real Sector]" xr:uid="{6F5F7525-3989-4259-831C-25B3AEE7C7A7}"/>
    <hyperlink ref="Q4" location="'TAND-MOROCCO (Séries)'!A13" display="[Fiscal Sector]" xr:uid="{7EFCE693-4B7F-4320-853A-C5372E3E59E5}"/>
    <hyperlink ref="R4" location="'TAND-MOROCCO (Séries)'!A16" display="[Financial Sector]" xr:uid="{F93501D4-EC8B-4148-9111-E03BBFFE5D71}"/>
    <hyperlink ref="S4" location="'TAND-MOROCCO (Séries)'!A63" display="[External Debt]" xr:uid="{293662F0-F7DF-44AB-8EA2-8511C558BE8E}"/>
    <hyperlink ref="T4" location="'TAND-MOROCCO (Séries)'!A45" display="[External Sector]" xr:uid="{9DFC004B-FBDD-44E6-B28A-E6C46EB3178E}"/>
    <hyperlink ref="U4" location="'TAND-MOROCCO (Séries)'!A91" display="[Population]" xr:uid="{7BE62749-3979-40EA-99A7-B56C24C99192}"/>
    <hyperlink ref="AB4" location="'TAND-MOROCCO (Séries)'!A7" display="[Real Sector]" xr:uid="{DEE69B85-0DC0-462D-9BC6-0B23F02B0ED4}"/>
    <hyperlink ref="AC4" location="'TAND-MOROCCO (Séries)'!A13" display="[Fiscal Sector]" xr:uid="{21247E09-DD4A-4891-9589-8DEC567563D3}"/>
    <hyperlink ref="AD4" location="'TAND-MOROCCO (Séries)'!A16" display="[Financial Sector]" xr:uid="{C411D77C-E21F-4D07-9F5C-121AB91B5CFC}"/>
    <hyperlink ref="AE4" location="'TAND-MOROCCO (Séries)'!A63" display="[External Debt]" xr:uid="{26200747-387A-4FA0-BEC3-FCFB46D3755F}"/>
    <hyperlink ref="AF4" location="'TAND-MOROCCO (Séries)'!A45" display="[External Sector]" xr:uid="{12D2DA85-B946-462F-98C5-46E09123259E}"/>
    <hyperlink ref="AG4" location="'TAND-MOROCCO (Séries)'!A91" display="[Population]" xr:uid="{8E1C273F-CD5A-4C53-9096-ABC7B1DDDC21}"/>
    <hyperlink ref="AN4" location="'TAND-MOROCCO (Séries)'!A7" display="[Real Sector]" xr:uid="{919264A3-A8DD-4392-84BC-EB4D9F3F3BB7}"/>
    <hyperlink ref="AO4" location="'TAND-MOROCCO (Séries)'!A13" display="[Fiscal Sector]" xr:uid="{415B9F72-601A-47FA-9C16-10BDE1E826BA}"/>
    <hyperlink ref="AP4" location="'TAND-MOROCCO (Séries)'!A16" display="[Financial Sector]" xr:uid="{E737A314-C101-4371-9ABC-18CA9E39BF35}"/>
    <hyperlink ref="AQ4" location="'TAND-MOROCCO (Séries)'!A63" display="[External Debt]" xr:uid="{8650DAF3-D837-4399-9630-6722023940C2}"/>
    <hyperlink ref="AR4" location="'TAND-MOROCCO (Séries)'!A45" display="[External Sector]" xr:uid="{A7F0824B-64E1-489B-9F0F-D4B21D676149}"/>
    <hyperlink ref="AS4" location="'TAND-MOROCCO (Séries)'!A91" display="[Population]" xr:uid="{DE0D0B08-5D9F-4BB0-B9EE-83100B8E9BA5}"/>
    <hyperlink ref="AZ4" location="'TAND-MOROCCO (Séries)'!A7" display="[Real Sector]" xr:uid="{31546F27-2665-4CF8-BEC7-4D3D324E9DB3}"/>
    <hyperlink ref="BA4" location="'TAND-MOROCCO (Séries)'!A13" display="[Fiscal Sector]" xr:uid="{D2AFD056-A62F-4A4A-9F44-89B03B758633}"/>
    <hyperlink ref="BB4" location="'TAND-MOROCCO (Séries)'!A16" display="[Financial Sector]" xr:uid="{420CB0C6-D2E3-4CD9-AD07-38E1F34BAB83}"/>
    <hyperlink ref="BC4" location="'TAND-MOROCCO (Séries)'!A63" display="[External Debt]" xr:uid="{E0DA112F-E4C9-4E51-A69E-5450553DF86B}"/>
    <hyperlink ref="BD4" location="'TAND-MOROCCO (Séries)'!A45" display="[External Sector]" xr:uid="{BF77C7F4-A30A-4351-BEE3-3670DAFCABAC}"/>
    <hyperlink ref="BE4" location="'TAND-MOROCCO (Séries)'!A91" display="[Population]" xr:uid="{748D8072-B39D-4C6E-8C30-EF7B268AB414}"/>
  </hyperlinks>
  <printOptions horizontalCentered="1" verticalCentered="1"/>
  <pageMargins left="0" right="0" top="0.78740157480314965" bottom="0" header="0" footer="0"/>
  <pageSetup paperSize="9" scale="10" orientation="portrait" r:id="rId14"/>
  <headerFooter alignWithMargins="0"/>
  <colBreaks count="2" manualBreakCount="2">
    <brk id="19" min="1" max="94" man="1"/>
    <brk id="43" min="1" max="9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4204B-4EE6-4935-BBCE-65EE4D6B1E61}">
  <sheetPr>
    <tabColor indexed="10"/>
  </sheetPr>
  <dimension ref="B1:H148"/>
  <sheetViews>
    <sheetView zoomScale="95" zoomScaleNormal="95" zoomScalePageLayoutView="125" workbookViewId="0">
      <selection activeCell="E39" sqref="E39:G40"/>
    </sheetView>
  </sheetViews>
  <sheetFormatPr baseColWidth="10" defaultColWidth="10.81640625" defaultRowHeight="13"/>
  <cols>
    <col min="1" max="1" width="3.453125" style="122" customWidth="1"/>
    <col min="2" max="2" width="44.453125" style="122" customWidth="1"/>
    <col min="3" max="6" width="13.54296875" style="122" customWidth="1"/>
    <col min="7" max="7" width="11.81640625" style="122" customWidth="1"/>
    <col min="8" max="16384" width="10.81640625" style="122"/>
  </cols>
  <sheetData>
    <row r="1" spans="2:8" ht="15.5">
      <c r="B1" s="185" t="str">
        <f>'TAND-MOROCCO(IMF)'!A4</f>
        <v>Date of last update: April 30th, 2024</v>
      </c>
    </row>
    <row r="2" spans="2:8" ht="15.5">
      <c r="B2" s="189" t="s">
        <v>97</v>
      </c>
      <c r="C2" s="189"/>
      <c r="D2" s="189"/>
      <c r="E2" s="189"/>
      <c r="F2" s="189"/>
      <c r="G2" s="189"/>
    </row>
    <row r="3" spans="2:8">
      <c r="B3" s="190" t="s">
        <v>98</v>
      </c>
      <c r="C3" s="190"/>
      <c r="D3" s="190"/>
      <c r="E3" s="190"/>
      <c r="F3" s="190"/>
      <c r="G3" s="190"/>
    </row>
    <row r="4" spans="2:8">
      <c r="B4" s="190" t="s">
        <v>99</v>
      </c>
      <c r="C4" s="190"/>
      <c r="D4" s="190"/>
      <c r="E4" s="190"/>
      <c r="F4" s="190"/>
      <c r="G4" s="190"/>
    </row>
    <row r="5" spans="2:8" s="125" customFormat="1" ht="16" thickBot="1">
      <c r="B5" s="191" t="s">
        <v>100</v>
      </c>
      <c r="C5" s="192"/>
      <c r="D5" s="192"/>
      <c r="E5" s="192"/>
      <c r="F5" s="192"/>
    </row>
    <row r="6" spans="2:8" s="127" customFormat="1" ht="14" thickTop="1" thickBot="1">
      <c r="B6" s="193"/>
      <c r="C6" s="194"/>
      <c r="D6" s="194"/>
      <c r="E6" s="194"/>
      <c r="F6" s="194"/>
      <c r="G6" s="364">
        <v>45367</v>
      </c>
    </row>
    <row r="7" spans="2:8" ht="14" thickTop="1" thickBot="1">
      <c r="B7" s="195" t="s">
        <v>101</v>
      </c>
      <c r="C7" s="194"/>
      <c r="D7" s="194"/>
      <c r="E7" s="194"/>
      <c r="F7" s="194"/>
      <c r="G7" s="2">
        <v>361957.82987582003</v>
      </c>
      <c r="H7" s="91"/>
    </row>
    <row r="8" spans="2:8" ht="14" thickTop="1" thickBot="1">
      <c r="B8" s="200" t="s">
        <v>102</v>
      </c>
      <c r="C8" s="201"/>
      <c r="D8" s="201"/>
      <c r="E8" s="201"/>
      <c r="F8" s="201"/>
      <c r="G8" s="2">
        <v>320001.57263981999</v>
      </c>
      <c r="H8" s="91"/>
    </row>
    <row r="9" spans="2:8" ht="14" thickTop="1" thickBot="1">
      <c r="B9" s="202" t="s">
        <v>103</v>
      </c>
      <c r="C9" s="203"/>
      <c r="D9" s="203"/>
      <c r="E9" s="203"/>
      <c r="F9" s="203"/>
      <c r="G9" s="2">
        <v>293947.14</v>
      </c>
      <c r="H9" s="91"/>
    </row>
    <row r="10" spans="2:8" ht="14" thickTop="1" thickBot="1">
      <c r="B10" s="204" t="s">
        <v>104</v>
      </c>
      <c r="C10" s="199"/>
      <c r="D10" s="199"/>
      <c r="E10" s="199"/>
      <c r="F10" s="199"/>
      <c r="G10" s="2"/>
      <c r="H10" s="91"/>
    </row>
    <row r="11" spans="2:8" ht="14" thickTop="1" thickBot="1">
      <c r="B11" s="202" t="s">
        <v>105</v>
      </c>
      <c r="C11" s="203"/>
      <c r="D11" s="203"/>
      <c r="E11" s="203"/>
      <c r="F11" s="203"/>
      <c r="G11" s="2">
        <v>26054.432639819992</v>
      </c>
      <c r="H11" s="91"/>
    </row>
    <row r="12" spans="2:8" ht="14" thickTop="1" thickBot="1">
      <c r="B12" s="198" t="s">
        <v>106</v>
      </c>
      <c r="C12" s="199"/>
      <c r="D12" s="199"/>
      <c r="E12" s="199"/>
      <c r="F12" s="199"/>
      <c r="G12" s="2">
        <v>9775.9468567999993</v>
      </c>
      <c r="H12" s="91"/>
    </row>
    <row r="13" spans="2:8" ht="14" thickTop="1" thickBot="1">
      <c r="B13" s="198" t="s">
        <v>107</v>
      </c>
      <c r="C13" s="199"/>
      <c r="D13" s="199"/>
      <c r="E13" s="199"/>
      <c r="F13" s="199"/>
      <c r="G13" s="2">
        <v>0</v>
      </c>
      <c r="H13" s="91"/>
    </row>
    <row r="14" spans="2:8" ht="14" thickTop="1" thickBot="1">
      <c r="B14" s="196" t="s">
        <v>108</v>
      </c>
      <c r="C14" s="197"/>
      <c r="D14" s="197"/>
      <c r="E14" s="197"/>
      <c r="F14" s="197"/>
      <c r="G14" s="2">
        <v>0</v>
      </c>
      <c r="H14" s="91"/>
    </row>
    <row r="15" spans="2:8" ht="14" thickTop="1" thickBot="1">
      <c r="B15" s="198" t="s">
        <v>109</v>
      </c>
      <c r="C15" s="199"/>
      <c r="D15" s="199"/>
      <c r="E15" s="199"/>
      <c r="F15" s="199"/>
      <c r="G15" s="2">
        <v>16278.485783019993</v>
      </c>
      <c r="H15" s="91"/>
    </row>
    <row r="16" spans="2:8" ht="14" thickTop="1" thickBot="1">
      <c r="B16" s="196" t="s">
        <v>110</v>
      </c>
      <c r="C16" s="197"/>
      <c r="D16" s="197"/>
      <c r="E16" s="197"/>
      <c r="F16" s="197"/>
      <c r="G16" s="2"/>
      <c r="H16" s="91"/>
    </row>
    <row r="17" spans="2:8" ht="14" thickTop="1" thickBot="1">
      <c r="B17" s="200" t="s">
        <v>111</v>
      </c>
      <c r="C17" s="201"/>
      <c r="D17" s="201"/>
      <c r="E17" s="201"/>
      <c r="F17" s="201"/>
      <c r="G17" s="2">
        <v>2005.8789389999999</v>
      </c>
      <c r="H17" s="91"/>
    </row>
    <row r="18" spans="2:8" ht="14" thickTop="1" thickBot="1">
      <c r="B18" s="200" t="s">
        <v>112</v>
      </c>
      <c r="C18" s="201"/>
      <c r="D18" s="201"/>
      <c r="E18" s="201"/>
      <c r="F18" s="201"/>
      <c r="G18" s="2">
        <v>23946.465764</v>
      </c>
      <c r="H18" s="91"/>
    </row>
    <row r="19" spans="2:8" ht="14" thickTop="1" thickBot="1">
      <c r="B19" s="200" t="s">
        <v>113</v>
      </c>
      <c r="C19" s="201"/>
      <c r="D19" s="201"/>
      <c r="E19" s="201"/>
      <c r="F19" s="201"/>
      <c r="G19" s="2">
        <v>16003.912533000001</v>
      </c>
      <c r="H19" s="91"/>
    </row>
    <row r="20" spans="2:8" s="124" customFormat="1" ht="14" thickTop="1" thickBot="1">
      <c r="B20" s="205" t="s">
        <v>114</v>
      </c>
      <c r="C20" s="206"/>
      <c r="D20" s="206"/>
      <c r="E20" s="206"/>
      <c r="F20" s="206"/>
      <c r="G20" s="111">
        <v>0.71103218999999995</v>
      </c>
      <c r="H20" s="92"/>
    </row>
    <row r="21" spans="2:8" ht="14" thickTop="1" thickBot="1">
      <c r="B21" s="200" t="s">
        <v>115</v>
      </c>
      <c r="C21" s="201"/>
      <c r="D21" s="201"/>
      <c r="E21" s="201"/>
      <c r="F21" s="201"/>
      <c r="G21" s="2"/>
    </row>
    <row r="22" spans="2:8" ht="14" thickTop="1" thickBot="1">
      <c r="B22" s="202" t="s">
        <v>116</v>
      </c>
      <c r="C22" s="203"/>
      <c r="D22" s="203"/>
      <c r="E22" s="203"/>
      <c r="F22" s="203"/>
      <c r="G22" s="2"/>
    </row>
    <row r="23" spans="2:8" ht="14" thickTop="1" thickBot="1">
      <c r="B23" s="202" t="s">
        <v>117</v>
      </c>
      <c r="C23" s="203"/>
      <c r="D23" s="203"/>
      <c r="E23" s="203"/>
      <c r="F23" s="203"/>
      <c r="G23" s="2"/>
    </row>
    <row r="24" spans="2:8" ht="14" thickTop="1" thickBot="1">
      <c r="B24" s="202" t="s">
        <v>118</v>
      </c>
      <c r="C24" s="203"/>
      <c r="D24" s="203"/>
      <c r="E24" s="203"/>
      <c r="F24" s="203"/>
      <c r="G24" s="2"/>
    </row>
    <row r="25" spans="2:8" ht="14" thickTop="1" thickBot="1">
      <c r="B25" s="195" t="s">
        <v>119</v>
      </c>
      <c r="C25" s="194"/>
      <c r="D25" s="194"/>
      <c r="E25" s="194"/>
      <c r="F25" s="194"/>
      <c r="G25" s="2">
        <v>0</v>
      </c>
    </row>
    <row r="26" spans="2:8" ht="14" thickTop="1" thickBot="1">
      <c r="B26" s="202" t="s">
        <v>120</v>
      </c>
      <c r="C26" s="203"/>
      <c r="D26" s="203"/>
      <c r="E26" s="203"/>
      <c r="F26" s="203"/>
      <c r="G26" s="2"/>
    </row>
    <row r="27" spans="2:8" ht="14" thickTop="1" thickBot="1">
      <c r="B27" s="202" t="s">
        <v>121</v>
      </c>
      <c r="C27" s="203"/>
      <c r="D27" s="203"/>
      <c r="E27" s="203"/>
      <c r="F27" s="203"/>
      <c r="G27" s="2"/>
    </row>
    <row r="28" spans="2:8" ht="14" thickTop="1" thickBot="1">
      <c r="B28" s="202" t="s">
        <v>122</v>
      </c>
      <c r="C28" s="203"/>
      <c r="D28" s="203"/>
      <c r="E28" s="203"/>
      <c r="F28" s="203"/>
      <c r="G28" s="2"/>
    </row>
    <row r="29" spans="2:8" ht="14" thickTop="1" thickBot="1">
      <c r="B29" s="202" t="s">
        <v>123</v>
      </c>
      <c r="C29" s="203"/>
      <c r="D29" s="203"/>
      <c r="E29" s="203"/>
      <c r="F29" s="203"/>
      <c r="G29" s="2"/>
    </row>
    <row r="30" spans="2:8" ht="14" thickTop="1" thickBot="1">
      <c r="B30" s="202" t="s">
        <v>124</v>
      </c>
      <c r="C30" s="203"/>
      <c r="D30" s="203"/>
      <c r="E30" s="203"/>
      <c r="F30" s="203"/>
      <c r="G30" s="2"/>
    </row>
    <row r="31" spans="2:8" ht="14" thickTop="1" thickBot="1">
      <c r="B31" s="202" t="s">
        <v>118</v>
      </c>
      <c r="C31" s="203"/>
      <c r="D31" s="203"/>
      <c r="E31" s="203"/>
      <c r="F31" s="203"/>
      <c r="G31" s="2">
        <v>0</v>
      </c>
    </row>
    <row r="32" spans="2:8" ht="14" thickTop="1" thickBot="1">
      <c r="B32" s="202"/>
      <c r="C32" s="203"/>
      <c r="D32" s="203"/>
      <c r="E32" s="203"/>
      <c r="F32" s="203"/>
      <c r="G32" s="184"/>
    </row>
    <row r="33" spans="2:7" ht="14" thickTop="1" thickBot="1">
      <c r="B33" s="202"/>
      <c r="C33" s="203"/>
      <c r="D33" s="203"/>
      <c r="E33" s="203"/>
      <c r="F33" s="203"/>
      <c r="G33" s="128"/>
    </row>
    <row r="34" spans="2:7" ht="16.5" thickTop="1" thickBot="1">
      <c r="B34" s="129" t="s">
        <v>125</v>
      </c>
      <c r="C34" s="130"/>
      <c r="D34" s="131"/>
      <c r="E34" s="131"/>
      <c r="F34" s="131"/>
      <c r="G34" s="132"/>
    </row>
    <row r="35" spans="2:7" ht="14" thickTop="1" thickBot="1">
      <c r="B35" s="207"/>
      <c r="C35" s="207"/>
      <c r="D35" s="126">
        <f>+G6</f>
        <v>45367</v>
      </c>
      <c r="E35" s="208" t="s">
        <v>126</v>
      </c>
      <c r="F35" s="208"/>
      <c r="G35" s="208"/>
    </row>
    <row r="36" spans="2:7" ht="14" thickTop="1" thickBot="1">
      <c r="B36" s="207"/>
      <c r="C36" s="207"/>
      <c r="D36" s="208" t="s">
        <v>69</v>
      </c>
      <c r="E36" s="208" t="s">
        <v>127</v>
      </c>
      <c r="F36" s="208" t="s">
        <v>128</v>
      </c>
      <c r="G36" s="208" t="s">
        <v>129</v>
      </c>
    </row>
    <row r="37" spans="2:7" ht="14" thickTop="1" thickBot="1">
      <c r="B37" s="207"/>
      <c r="C37" s="207"/>
      <c r="D37" s="208"/>
      <c r="E37" s="208"/>
      <c r="F37" s="208"/>
      <c r="G37" s="208"/>
    </row>
    <row r="38" spans="2:7" ht="14" thickTop="1" thickBot="1">
      <c r="B38" s="210" t="s">
        <v>130</v>
      </c>
      <c r="C38" s="210"/>
      <c r="D38" s="133">
        <f>D39+D40</f>
        <v>-46659</v>
      </c>
      <c r="E38" s="133">
        <f>+E39+E40</f>
        <v>-5546</v>
      </c>
      <c r="F38" s="133">
        <f>+F39+F40</f>
        <v>-14715</v>
      </c>
      <c r="G38" s="133">
        <f>+G39+G40</f>
        <v>-26398</v>
      </c>
    </row>
    <row r="39" spans="2:7" ht="14" thickTop="1" thickBot="1">
      <c r="B39" s="134" t="s">
        <v>131</v>
      </c>
      <c r="C39" s="135" t="s">
        <v>132</v>
      </c>
      <c r="D39" s="133">
        <f>+E39+F39+G39</f>
        <v>-36282</v>
      </c>
      <c r="E39" s="133">
        <v>-4606</v>
      </c>
      <c r="F39" s="133">
        <v>-12771</v>
      </c>
      <c r="G39" s="133">
        <v>-18905</v>
      </c>
    </row>
    <row r="40" spans="2:7" ht="14" thickTop="1" thickBot="1">
      <c r="B40" s="134"/>
      <c r="C40" s="135" t="s">
        <v>133</v>
      </c>
      <c r="D40" s="133">
        <f>+E40+F40+G40</f>
        <v>-10377</v>
      </c>
      <c r="E40" s="133">
        <v>-940</v>
      </c>
      <c r="F40" s="133">
        <v>-1944</v>
      </c>
      <c r="G40" s="133">
        <v>-7493</v>
      </c>
    </row>
    <row r="41" spans="2:7" ht="14" thickTop="1" thickBot="1">
      <c r="B41" s="134" t="s">
        <v>134</v>
      </c>
      <c r="C41" s="135" t="s">
        <v>132</v>
      </c>
      <c r="D41" s="136"/>
      <c r="E41" s="136"/>
      <c r="F41" s="136"/>
      <c r="G41" s="136"/>
    </row>
    <row r="42" spans="2:7" ht="14" thickTop="1" thickBot="1">
      <c r="B42" s="137"/>
      <c r="C42" s="135" t="s">
        <v>133</v>
      </c>
      <c r="D42" s="136"/>
      <c r="E42" s="136"/>
      <c r="F42" s="136"/>
      <c r="G42" s="136"/>
    </row>
    <row r="43" spans="2:7" ht="14" thickTop="1" thickBot="1">
      <c r="B43" s="210" t="s">
        <v>135</v>
      </c>
      <c r="C43" s="210"/>
      <c r="D43" s="136"/>
      <c r="E43" s="136"/>
      <c r="F43" s="136"/>
      <c r="G43" s="136"/>
    </row>
    <row r="44" spans="2:7" ht="14" thickTop="1" thickBot="1">
      <c r="B44" s="195" t="s">
        <v>136</v>
      </c>
      <c r="C44" s="195"/>
      <c r="D44" s="136"/>
      <c r="E44" s="136"/>
      <c r="F44" s="136"/>
      <c r="G44" s="136"/>
    </row>
    <row r="45" spans="2:7" ht="14" thickTop="1" thickBot="1">
      <c r="B45" s="195" t="s">
        <v>137</v>
      </c>
      <c r="C45" s="195"/>
      <c r="D45" s="136"/>
      <c r="E45" s="136"/>
      <c r="F45" s="136"/>
      <c r="G45" s="136"/>
    </row>
    <row r="46" spans="2:7" ht="14" thickTop="1" thickBot="1">
      <c r="B46" s="211" t="s">
        <v>138</v>
      </c>
      <c r="C46" s="211"/>
      <c r="D46" s="136"/>
      <c r="E46" s="136"/>
      <c r="F46" s="136"/>
      <c r="G46" s="136"/>
    </row>
    <row r="47" spans="2:7" ht="14" thickTop="1" thickBot="1">
      <c r="B47" s="195" t="s">
        <v>139</v>
      </c>
      <c r="C47" s="195"/>
      <c r="D47" s="136"/>
      <c r="E47" s="136"/>
      <c r="F47" s="136"/>
      <c r="G47" s="136"/>
    </row>
    <row r="48" spans="2:7" ht="14" thickTop="1" thickBot="1">
      <c r="B48" s="195" t="s">
        <v>140</v>
      </c>
      <c r="C48" s="195"/>
      <c r="D48" s="136"/>
      <c r="E48" s="136"/>
      <c r="F48" s="136"/>
      <c r="G48" s="136"/>
    </row>
    <row r="49" spans="2:7" ht="14" thickTop="1" thickBot="1">
      <c r="B49" s="195" t="s">
        <v>141</v>
      </c>
      <c r="C49" s="195"/>
      <c r="D49" s="136"/>
      <c r="E49" s="136"/>
      <c r="F49" s="136"/>
      <c r="G49" s="136"/>
    </row>
    <row r="50" spans="2:7" ht="14" thickTop="1" thickBot="1">
      <c r="B50" s="195" t="s">
        <v>142</v>
      </c>
      <c r="C50" s="195"/>
      <c r="D50" s="136"/>
      <c r="E50" s="136"/>
      <c r="F50" s="136"/>
      <c r="G50" s="136"/>
    </row>
    <row r="51" spans="2:7" ht="14" thickTop="1" thickBot="1">
      <c r="B51" s="195" t="s">
        <v>143</v>
      </c>
      <c r="C51" s="195"/>
      <c r="D51" s="136"/>
      <c r="E51" s="136"/>
      <c r="F51" s="136"/>
      <c r="G51" s="136"/>
    </row>
    <row r="52" spans="2:7" ht="14" thickTop="1" thickBot="1">
      <c r="B52" s="195" t="s">
        <v>144</v>
      </c>
      <c r="C52" s="195"/>
      <c r="D52" s="136"/>
      <c r="E52" s="136"/>
      <c r="F52" s="136"/>
      <c r="G52" s="138"/>
    </row>
    <row r="53" spans="2:7" ht="14" thickTop="1" thickBot="1">
      <c r="B53" s="138"/>
      <c r="C53" s="138"/>
      <c r="D53" s="138"/>
      <c r="E53" s="138"/>
      <c r="F53" s="138"/>
      <c r="G53" s="138"/>
    </row>
    <row r="54" spans="2:7" ht="16.5" thickTop="1" thickBot="1">
      <c r="B54" s="129" t="s">
        <v>145</v>
      </c>
      <c r="C54" s="138"/>
      <c r="D54" s="138"/>
      <c r="E54" s="138"/>
      <c r="F54" s="138"/>
      <c r="G54" s="132"/>
    </row>
    <row r="55" spans="2:7" ht="14" thickTop="1" thickBot="1">
      <c r="B55" s="209"/>
      <c r="C55" s="209"/>
      <c r="D55" s="126">
        <f>D35</f>
        <v>45367</v>
      </c>
      <c r="E55" s="213" t="s">
        <v>146</v>
      </c>
      <c r="F55" s="213"/>
      <c r="G55" s="213"/>
    </row>
    <row r="56" spans="2:7" ht="40" thickTop="1" thickBot="1">
      <c r="B56" s="209"/>
      <c r="C56" s="209"/>
      <c r="D56" s="139" t="s">
        <v>69</v>
      </c>
      <c r="E56" s="139" t="s">
        <v>127</v>
      </c>
      <c r="F56" s="139" t="s">
        <v>128</v>
      </c>
      <c r="G56" s="139" t="s">
        <v>129</v>
      </c>
    </row>
    <row r="57" spans="2:7" ht="14" thickTop="1" thickBot="1">
      <c r="B57" s="195" t="s">
        <v>147</v>
      </c>
      <c r="C57" s="195"/>
      <c r="D57" s="93">
        <f>+E57+F57+G57</f>
        <v>-27785</v>
      </c>
      <c r="E57" s="93">
        <f>+E58</f>
        <v>-9272</v>
      </c>
      <c r="F57" s="93">
        <f>+F58</f>
        <v>-4589</v>
      </c>
      <c r="G57" s="93">
        <f>+G58</f>
        <v>-13924</v>
      </c>
    </row>
    <row r="58" spans="2:7" ht="14" thickTop="1" thickBot="1">
      <c r="B58" s="212" t="s">
        <v>148</v>
      </c>
      <c r="C58" s="212"/>
      <c r="D58" s="93">
        <f>+E58+F58+G58</f>
        <v>-27785</v>
      </c>
      <c r="E58" s="93">
        <v>-9272</v>
      </c>
      <c r="F58" s="93">
        <v>-4589</v>
      </c>
      <c r="G58" s="93">
        <v>-13924</v>
      </c>
    </row>
    <row r="59" spans="2:7" ht="14" thickTop="1" thickBot="1">
      <c r="B59" s="212" t="s">
        <v>149</v>
      </c>
      <c r="C59" s="212"/>
      <c r="D59" s="136"/>
      <c r="E59" s="136"/>
      <c r="F59" s="136"/>
      <c r="G59" s="136"/>
    </row>
    <row r="60" spans="2:7" ht="14" thickTop="1" thickBot="1">
      <c r="B60" s="210" t="s">
        <v>150</v>
      </c>
      <c r="C60" s="210"/>
      <c r="D60" s="136"/>
      <c r="E60" s="136"/>
      <c r="F60" s="136"/>
      <c r="G60" s="136"/>
    </row>
    <row r="61" spans="2:7" ht="14" thickTop="1" thickBot="1">
      <c r="B61" s="195" t="s">
        <v>151</v>
      </c>
      <c r="C61" s="195"/>
      <c r="D61" s="136"/>
      <c r="E61" s="136"/>
      <c r="F61" s="136"/>
      <c r="G61" s="136"/>
    </row>
    <row r="62" spans="2:7" ht="14" thickTop="1" thickBot="1">
      <c r="B62" s="212" t="s">
        <v>152</v>
      </c>
      <c r="C62" s="212"/>
      <c r="D62" s="136"/>
      <c r="E62" s="136"/>
      <c r="F62" s="136"/>
      <c r="G62" s="136"/>
    </row>
    <row r="63" spans="2:7" ht="14" thickTop="1" thickBot="1">
      <c r="B63" s="212" t="s">
        <v>153</v>
      </c>
      <c r="C63" s="212"/>
      <c r="D63" s="136"/>
      <c r="E63" s="136"/>
      <c r="F63" s="136"/>
      <c r="G63" s="136"/>
    </row>
    <row r="64" spans="2:7" ht="14" thickTop="1" thickBot="1">
      <c r="B64" s="212" t="s">
        <v>154</v>
      </c>
      <c r="C64" s="212"/>
      <c r="D64" s="136"/>
      <c r="E64" s="136"/>
      <c r="F64" s="136"/>
      <c r="G64" s="136"/>
    </row>
    <row r="65" spans="2:7" ht="14" thickTop="1" thickBot="1">
      <c r="B65" s="195" t="s">
        <v>155</v>
      </c>
      <c r="C65" s="195"/>
      <c r="D65" s="136"/>
      <c r="E65" s="136"/>
      <c r="F65" s="136"/>
      <c r="G65" s="136"/>
    </row>
    <row r="66" spans="2:7" ht="14" thickTop="1" thickBot="1">
      <c r="B66" s="212" t="s">
        <v>156</v>
      </c>
      <c r="C66" s="212"/>
      <c r="D66" s="136"/>
      <c r="E66" s="136"/>
      <c r="F66" s="136"/>
      <c r="G66" s="136"/>
    </row>
    <row r="67" spans="2:7" ht="14" thickTop="1" thickBot="1">
      <c r="B67" s="200" t="s">
        <v>157</v>
      </c>
      <c r="C67" s="200"/>
      <c r="D67" s="136"/>
      <c r="E67" s="136"/>
      <c r="F67" s="136"/>
      <c r="G67" s="136"/>
    </row>
    <row r="68" spans="2:7" ht="14" thickTop="1" thickBot="1">
      <c r="B68" s="200" t="s">
        <v>158</v>
      </c>
      <c r="C68" s="200"/>
      <c r="D68" s="136"/>
      <c r="E68" s="136"/>
      <c r="F68" s="136"/>
      <c r="G68" s="136"/>
    </row>
    <row r="69" spans="2:7" ht="14" thickTop="1" thickBot="1">
      <c r="B69" s="212" t="s">
        <v>159</v>
      </c>
      <c r="C69" s="212"/>
      <c r="D69" s="136"/>
      <c r="E69" s="136"/>
      <c r="F69" s="136"/>
      <c r="G69" s="136"/>
    </row>
    <row r="70" spans="2:7" ht="14" thickTop="1" thickBot="1">
      <c r="B70" s="200" t="s">
        <v>160</v>
      </c>
      <c r="C70" s="200"/>
      <c r="D70" s="136"/>
      <c r="E70" s="136"/>
      <c r="F70" s="136"/>
      <c r="G70" s="136"/>
    </row>
    <row r="71" spans="2:7" ht="14" thickTop="1" thickBot="1">
      <c r="B71" s="200" t="s">
        <v>161</v>
      </c>
      <c r="C71" s="200"/>
      <c r="D71" s="136"/>
      <c r="E71" s="136"/>
      <c r="F71" s="136"/>
      <c r="G71" s="136"/>
    </row>
    <row r="72" spans="2:7" ht="14" thickTop="1" thickBot="1">
      <c r="B72" s="214" t="s">
        <v>162</v>
      </c>
      <c r="C72" s="214"/>
      <c r="D72" s="140"/>
      <c r="E72" s="140"/>
      <c r="F72" s="140"/>
      <c r="G72" s="140"/>
    </row>
    <row r="73" spans="2:7" ht="14" thickTop="1" thickBot="1">
      <c r="B73" s="195" t="s">
        <v>163</v>
      </c>
      <c r="C73" s="195"/>
      <c r="D73" s="136"/>
      <c r="E73" s="136"/>
      <c r="F73" s="136"/>
      <c r="G73" s="136"/>
    </row>
    <row r="74" spans="2:7" ht="14" thickTop="1" thickBot="1">
      <c r="B74" s="212" t="s">
        <v>164</v>
      </c>
      <c r="C74" s="212"/>
      <c r="D74" s="136"/>
      <c r="E74" s="136"/>
      <c r="F74" s="136"/>
      <c r="G74" s="136"/>
    </row>
    <row r="75" spans="2:7" ht="14" thickTop="1" thickBot="1">
      <c r="B75" s="212" t="s">
        <v>165</v>
      </c>
      <c r="C75" s="212"/>
      <c r="D75" s="136"/>
      <c r="E75" s="136"/>
      <c r="F75" s="136"/>
      <c r="G75" s="136"/>
    </row>
    <row r="76" spans="2:7" ht="14" thickTop="1" thickBot="1">
      <c r="B76" s="195" t="s">
        <v>166</v>
      </c>
      <c r="C76" s="195"/>
      <c r="D76" s="136"/>
      <c r="E76" s="136"/>
      <c r="F76" s="136"/>
      <c r="G76" s="136"/>
    </row>
    <row r="77" spans="2:7" ht="14" thickTop="1" thickBot="1">
      <c r="B77" s="212" t="s">
        <v>164</v>
      </c>
      <c r="C77" s="212"/>
      <c r="D77" s="136"/>
      <c r="E77" s="136"/>
      <c r="F77" s="136"/>
      <c r="G77" s="136"/>
    </row>
    <row r="78" spans="2:7" ht="14" thickTop="1" thickBot="1">
      <c r="B78" s="212" t="s">
        <v>165</v>
      </c>
      <c r="C78" s="212"/>
      <c r="D78" s="136"/>
      <c r="E78" s="136"/>
      <c r="F78" s="136"/>
      <c r="G78" s="136"/>
    </row>
    <row r="79" spans="2:7" ht="14" thickTop="1" thickBot="1">
      <c r="B79" s="195" t="s">
        <v>167</v>
      </c>
      <c r="C79" s="195"/>
      <c r="D79" s="136"/>
      <c r="E79" s="136"/>
      <c r="F79" s="136"/>
      <c r="G79" s="136"/>
    </row>
    <row r="80" spans="2:7" ht="14" thickTop="1" thickBot="1">
      <c r="B80" s="212" t="s">
        <v>168</v>
      </c>
      <c r="C80" s="212"/>
      <c r="D80" s="136"/>
      <c r="E80" s="136"/>
      <c r="F80" s="136"/>
      <c r="G80" s="136"/>
    </row>
    <row r="81" spans="2:7" ht="14" thickTop="1" thickBot="1">
      <c r="B81" s="212" t="s">
        <v>169</v>
      </c>
      <c r="C81" s="212"/>
      <c r="D81" s="136"/>
      <c r="E81" s="136"/>
      <c r="F81" s="136"/>
      <c r="G81" s="136"/>
    </row>
    <row r="82" spans="2:7" ht="14" thickTop="1" thickBot="1">
      <c r="B82" s="195" t="s">
        <v>170</v>
      </c>
      <c r="C82" s="195"/>
      <c r="D82" s="136"/>
      <c r="E82" s="136"/>
      <c r="F82" s="136"/>
      <c r="G82" s="136"/>
    </row>
    <row r="83" spans="2:7" ht="14" thickTop="1" thickBot="1">
      <c r="B83" s="212" t="s">
        <v>164</v>
      </c>
      <c r="C83" s="212"/>
      <c r="D83" s="136"/>
      <c r="E83" s="136"/>
      <c r="F83" s="136"/>
      <c r="G83" s="136"/>
    </row>
    <row r="84" spans="2:7" ht="14" thickTop="1" thickBot="1">
      <c r="B84" s="212" t="s">
        <v>165</v>
      </c>
      <c r="C84" s="212"/>
      <c r="D84" s="136"/>
      <c r="E84" s="136"/>
      <c r="F84" s="136"/>
      <c r="G84" s="136"/>
    </row>
    <row r="85" spans="2:7" ht="14" thickTop="1" thickBot="1">
      <c r="B85" s="195" t="s">
        <v>171</v>
      </c>
      <c r="C85" s="195"/>
      <c r="D85" s="136"/>
      <c r="E85" s="136"/>
      <c r="F85" s="136"/>
      <c r="G85" s="136"/>
    </row>
    <row r="86" spans="2:7" ht="14" thickTop="1" thickBot="1">
      <c r="B86" s="212" t="s">
        <v>172</v>
      </c>
      <c r="C86" s="212"/>
      <c r="D86" s="136"/>
      <c r="E86" s="136"/>
      <c r="F86" s="136"/>
      <c r="G86" s="136"/>
    </row>
    <row r="87" spans="2:7" ht="14" thickTop="1" thickBot="1">
      <c r="B87" s="212" t="s">
        <v>165</v>
      </c>
      <c r="C87" s="212"/>
      <c r="D87" s="136"/>
      <c r="E87" s="136"/>
      <c r="F87" s="136"/>
      <c r="G87" s="136"/>
    </row>
    <row r="88" spans="2:7" ht="14" thickTop="1" thickBot="1">
      <c r="B88" s="195" t="s">
        <v>173</v>
      </c>
      <c r="C88" s="195"/>
      <c r="D88" s="136"/>
      <c r="E88" s="136"/>
      <c r="F88" s="136"/>
      <c r="G88" s="136"/>
    </row>
    <row r="89" spans="2:7" ht="14" thickTop="1" thickBot="1">
      <c r="B89" s="138"/>
      <c r="C89" s="138"/>
      <c r="D89" s="138"/>
      <c r="E89" s="138"/>
      <c r="F89" s="138"/>
      <c r="G89" s="138"/>
    </row>
    <row r="90" spans="2:7" ht="16.5" thickTop="1" thickBot="1">
      <c r="B90" s="129" t="s">
        <v>96</v>
      </c>
      <c r="C90" s="138"/>
      <c r="D90" s="138"/>
      <c r="E90" s="138"/>
      <c r="F90" s="138"/>
      <c r="G90" s="132"/>
    </row>
    <row r="91" spans="2:7" ht="14" thickTop="1" thickBot="1">
      <c r="B91" s="215"/>
      <c r="C91" s="215"/>
      <c r="D91" s="215"/>
      <c r="E91" s="215"/>
      <c r="F91" s="215"/>
      <c r="G91" s="126">
        <f>+G6</f>
        <v>45367</v>
      </c>
    </row>
    <row r="92" spans="2:7" ht="14" thickTop="1" thickBot="1">
      <c r="B92" s="215" t="s">
        <v>174</v>
      </c>
      <c r="C92" s="215"/>
      <c r="D92" s="215"/>
      <c r="E92" s="215"/>
      <c r="F92" s="215"/>
      <c r="G92" s="14"/>
    </row>
    <row r="93" spans="2:7" ht="14" thickTop="1" thickBot="1">
      <c r="B93" s="212" t="s">
        <v>175</v>
      </c>
      <c r="C93" s="212"/>
      <c r="D93" s="212"/>
      <c r="E93" s="212"/>
      <c r="F93" s="212"/>
      <c r="G93" s="2"/>
    </row>
    <row r="94" spans="2:7" ht="14" thickTop="1" thickBot="1">
      <c r="B94" s="212" t="s">
        <v>176</v>
      </c>
      <c r="C94" s="212"/>
      <c r="D94" s="212"/>
      <c r="E94" s="212"/>
      <c r="F94" s="212"/>
      <c r="G94" s="2"/>
    </row>
    <row r="95" spans="2:7" ht="14" thickTop="1" thickBot="1">
      <c r="B95" s="200" t="s">
        <v>177</v>
      </c>
      <c r="C95" s="200"/>
      <c r="D95" s="200"/>
      <c r="E95" s="200"/>
      <c r="F95" s="200"/>
      <c r="G95" s="2"/>
    </row>
    <row r="96" spans="2:7" ht="14" thickTop="1" thickBot="1">
      <c r="B96" s="200" t="s">
        <v>178</v>
      </c>
      <c r="C96" s="200"/>
      <c r="D96" s="200"/>
      <c r="E96" s="200"/>
      <c r="F96" s="200"/>
      <c r="G96" s="2"/>
    </row>
    <row r="97" spans="2:7" ht="14" thickTop="1" thickBot="1">
      <c r="B97" s="200" t="s">
        <v>179</v>
      </c>
      <c r="C97" s="200"/>
      <c r="D97" s="200"/>
      <c r="E97" s="200"/>
      <c r="F97" s="200"/>
      <c r="G97" s="2"/>
    </row>
    <row r="98" spans="2:7" ht="14" thickTop="1" thickBot="1">
      <c r="B98" s="200" t="s">
        <v>180</v>
      </c>
      <c r="C98" s="200"/>
      <c r="D98" s="200"/>
      <c r="E98" s="200"/>
      <c r="F98" s="200"/>
      <c r="G98" s="2"/>
    </row>
    <row r="99" spans="2:7" ht="14" thickTop="1" thickBot="1">
      <c r="B99" s="212" t="s">
        <v>181</v>
      </c>
      <c r="C99" s="212"/>
      <c r="D99" s="212"/>
      <c r="E99" s="212"/>
      <c r="F99" s="212"/>
      <c r="G99" s="2"/>
    </row>
    <row r="100" spans="2:7" ht="14" thickTop="1" thickBot="1">
      <c r="B100" s="200" t="s">
        <v>182</v>
      </c>
      <c r="C100" s="200"/>
      <c r="D100" s="200"/>
      <c r="E100" s="200"/>
      <c r="F100" s="200"/>
      <c r="G100" s="2"/>
    </row>
    <row r="101" spans="2:7" ht="14" thickTop="1" thickBot="1">
      <c r="B101" s="200" t="s">
        <v>183</v>
      </c>
      <c r="C101" s="200"/>
      <c r="D101" s="200"/>
      <c r="E101" s="200"/>
      <c r="F101" s="200"/>
      <c r="G101" s="2"/>
    </row>
    <row r="102" spans="2:7" ht="14" thickTop="1" thickBot="1">
      <c r="B102" s="212" t="s">
        <v>184</v>
      </c>
      <c r="C102" s="212"/>
      <c r="D102" s="212"/>
      <c r="E102" s="212"/>
      <c r="F102" s="212"/>
      <c r="G102" s="2"/>
    </row>
    <row r="103" spans="2:7" ht="14" thickTop="1" thickBot="1">
      <c r="B103" s="200" t="s">
        <v>185</v>
      </c>
      <c r="C103" s="200"/>
      <c r="D103" s="200"/>
      <c r="E103" s="200"/>
      <c r="F103" s="200"/>
      <c r="G103" s="2"/>
    </row>
    <row r="104" spans="2:7" ht="14" thickTop="1" thickBot="1">
      <c r="B104" s="200" t="s">
        <v>186</v>
      </c>
      <c r="C104" s="200"/>
      <c r="D104" s="200"/>
      <c r="E104" s="200"/>
      <c r="F104" s="200"/>
      <c r="G104" s="2"/>
    </row>
    <row r="105" spans="2:7" ht="14" thickTop="1" thickBot="1">
      <c r="B105" s="200" t="s">
        <v>187</v>
      </c>
      <c r="C105" s="200"/>
      <c r="D105" s="200"/>
      <c r="E105" s="200"/>
      <c r="F105" s="200"/>
      <c r="G105" s="2"/>
    </row>
    <row r="106" spans="2:7" ht="14" thickTop="1" thickBot="1">
      <c r="B106" s="200" t="s">
        <v>188</v>
      </c>
      <c r="C106" s="200"/>
      <c r="D106" s="200"/>
      <c r="E106" s="200"/>
      <c r="F106" s="200"/>
      <c r="G106" s="15"/>
    </row>
    <row r="107" spans="2:7" ht="14" thickTop="1" thickBot="1">
      <c r="B107" s="212" t="s">
        <v>189</v>
      </c>
      <c r="C107" s="212"/>
      <c r="D107" s="212"/>
      <c r="E107" s="212"/>
      <c r="F107" s="212"/>
      <c r="G107" s="16">
        <v>0</v>
      </c>
    </row>
    <row r="108" spans="2:7" ht="14" thickTop="1" thickBot="1">
      <c r="B108" s="200" t="s">
        <v>190</v>
      </c>
      <c r="C108" s="200"/>
      <c r="D108" s="200"/>
      <c r="E108" s="200"/>
      <c r="F108" s="200"/>
      <c r="G108" s="15"/>
    </row>
    <row r="109" spans="2:7" ht="14" thickTop="1" thickBot="1">
      <c r="B109" s="200" t="s">
        <v>191</v>
      </c>
      <c r="C109" s="200"/>
      <c r="D109" s="200"/>
      <c r="E109" s="200"/>
      <c r="F109" s="200"/>
      <c r="G109" s="113">
        <v>0</v>
      </c>
    </row>
    <row r="110" spans="2:7" ht="14" thickTop="1" thickBot="1">
      <c r="B110" s="200" t="s">
        <v>192</v>
      </c>
      <c r="C110" s="200"/>
      <c r="D110" s="200"/>
      <c r="E110" s="200"/>
      <c r="F110" s="200"/>
      <c r="G110" s="2"/>
    </row>
    <row r="111" spans="2:7" ht="14" thickTop="1" thickBot="1">
      <c r="B111" s="200" t="s">
        <v>193</v>
      </c>
      <c r="C111" s="200"/>
      <c r="D111" s="200"/>
      <c r="E111" s="200"/>
      <c r="F111" s="200"/>
      <c r="G111" s="2"/>
    </row>
    <row r="112" spans="2:7" ht="14" thickTop="1" thickBot="1">
      <c r="B112" s="200" t="s">
        <v>194</v>
      </c>
      <c r="C112" s="200"/>
      <c r="D112" s="200"/>
      <c r="E112" s="200"/>
      <c r="F112" s="200"/>
      <c r="G112" s="2"/>
    </row>
    <row r="113" spans="2:7" ht="14" thickTop="1" thickBot="1">
      <c r="B113" s="212" t="s">
        <v>195</v>
      </c>
      <c r="C113" s="212"/>
      <c r="D113" s="212"/>
      <c r="E113" s="212"/>
      <c r="F113" s="212"/>
      <c r="G113" s="17"/>
    </row>
    <row r="114" spans="2:7" ht="14" thickTop="1" thickBot="1">
      <c r="B114" s="200" t="s">
        <v>196</v>
      </c>
      <c r="C114" s="200"/>
      <c r="D114" s="200"/>
      <c r="E114" s="200"/>
      <c r="F114" s="200"/>
      <c r="G114" s="18"/>
    </row>
    <row r="115" spans="2:7" ht="14" thickTop="1" thickBot="1">
      <c r="B115" s="212" t="s">
        <v>197</v>
      </c>
      <c r="C115" s="212"/>
      <c r="D115" s="212"/>
      <c r="E115" s="212"/>
      <c r="F115" s="212"/>
      <c r="G115" s="2"/>
    </row>
    <row r="116" spans="2:7" ht="14" thickTop="1" thickBot="1">
      <c r="B116" s="212" t="s">
        <v>198</v>
      </c>
      <c r="C116" s="212"/>
      <c r="D116" s="212"/>
      <c r="E116" s="212"/>
      <c r="F116" s="212"/>
      <c r="G116" s="2"/>
    </row>
    <row r="117" spans="2:7" ht="14" thickTop="1" thickBot="1">
      <c r="B117" s="200" t="s">
        <v>199</v>
      </c>
      <c r="C117" s="200"/>
      <c r="D117" s="200"/>
      <c r="E117" s="200"/>
      <c r="F117" s="200"/>
      <c r="G117" s="18"/>
    </row>
    <row r="118" spans="2:7" ht="14" thickTop="1" thickBot="1">
      <c r="B118" s="212" t="s">
        <v>200</v>
      </c>
      <c r="C118" s="212"/>
      <c r="D118" s="212"/>
      <c r="E118" s="212"/>
      <c r="F118" s="212"/>
      <c r="G118" s="2"/>
    </row>
    <row r="119" spans="2:7" ht="14" thickTop="1" thickBot="1">
      <c r="B119" s="200" t="s">
        <v>201</v>
      </c>
      <c r="C119" s="200"/>
      <c r="D119" s="200"/>
      <c r="E119" s="200"/>
      <c r="F119" s="200"/>
      <c r="G119" s="2"/>
    </row>
    <row r="120" spans="2:7" ht="14" thickTop="1" thickBot="1">
      <c r="B120" s="200" t="s">
        <v>202</v>
      </c>
      <c r="C120" s="200"/>
      <c r="D120" s="200"/>
      <c r="E120" s="200"/>
      <c r="F120" s="200"/>
      <c r="G120" s="2"/>
    </row>
    <row r="121" spans="2:7" ht="14" thickTop="1" thickBot="1">
      <c r="B121" s="212" t="s">
        <v>203</v>
      </c>
      <c r="C121" s="212"/>
      <c r="D121" s="212"/>
      <c r="E121" s="212"/>
      <c r="F121" s="212"/>
      <c r="G121" s="2"/>
    </row>
    <row r="122" spans="2:7" ht="14" thickTop="1" thickBot="1">
      <c r="B122" s="200" t="s">
        <v>204</v>
      </c>
      <c r="C122" s="200"/>
      <c r="D122" s="200"/>
      <c r="E122" s="200"/>
      <c r="F122" s="200"/>
      <c r="G122" s="2"/>
    </row>
    <row r="123" spans="2:7" ht="14" thickTop="1" thickBot="1">
      <c r="B123" s="200" t="s">
        <v>205</v>
      </c>
      <c r="C123" s="200"/>
      <c r="D123" s="200"/>
      <c r="E123" s="200"/>
      <c r="F123" s="200"/>
      <c r="G123" s="2"/>
    </row>
    <row r="124" spans="2:7" ht="14" thickTop="1" thickBot="1">
      <c r="B124" s="216" t="s">
        <v>206</v>
      </c>
      <c r="C124" s="216"/>
      <c r="D124" s="216"/>
      <c r="E124" s="216"/>
      <c r="F124" s="216"/>
      <c r="G124" s="14"/>
    </row>
    <row r="125" spans="2:7" ht="14" thickTop="1" thickBot="1">
      <c r="B125" s="212" t="s">
        <v>207</v>
      </c>
      <c r="C125" s="212"/>
      <c r="D125" s="212"/>
      <c r="E125" s="212"/>
      <c r="F125" s="212"/>
      <c r="G125" s="112">
        <v>361957.82987582003</v>
      </c>
    </row>
    <row r="126" spans="2:7" ht="14" thickTop="1" thickBot="1">
      <c r="B126" s="200" t="s">
        <v>208</v>
      </c>
      <c r="C126" s="200"/>
      <c r="D126" s="200"/>
      <c r="E126" s="200"/>
      <c r="F126" s="200"/>
      <c r="G126" s="112">
        <v>318777.89194204006</v>
      </c>
    </row>
    <row r="127" spans="2:7" ht="14" thickTop="1" thickBot="1">
      <c r="B127" s="200" t="s">
        <v>209</v>
      </c>
      <c r="C127" s="200"/>
      <c r="D127" s="200"/>
      <c r="E127" s="200"/>
      <c r="F127" s="200"/>
      <c r="G127" s="112">
        <v>43179.937933779947</v>
      </c>
    </row>
    <row r="128" spans="2:7" ht="14" thickTop="1" thickBot="1">
      <c r="B128" s="200" t="s">
        <v>210</v>
      </c>
      <c r="C128" s="200"/>
      <c r="D128" s="200"/>
      <c r="E128" s="200"/>
      <c r="F128" s="200"/>
      <c r="G128" s="17"/>
    </row>
    <row r="129" spans="2:2" ht="13.5" thickTop="1"/>
    <row r="130" spans="2:2" ht="15.5">
      <c r="B130" s="141" t="s">
        <v>211</v>
      </c>
    </row>
    <row r="132" spans="2:2" s="143" customFormat="1" ht="13.5">
      <c r="B132" s="142" t="s">
        <v>212</v>
      </c>
    </row>
    <row r="133" spans="2:2" s="143" customFormat="1" ht="13.5">
      <c r="B133" s="142" t="s">
        <v>213</v>
      </c>
    </row>
    <row r="134" spans="2:2" s="143" customFormat="1" ht="13.5">
      <c r="B134" s="142" t="s">
        <v>214</v>
      </c>
    </row>
    <row r="135" spans="2:2" s="143" customFormat="1" ht="13.5">
      <c r="B135" s="142" t="s">
        <v>215</v>
      </c>
    </row>
    <row r="136" spans="2:2" s="143" customFormat="1" ht="13.5">
      <c r="B136" s="142" t="s">
        <v>216</v>
      </c>
    </row>
    <row r="137" spans="2:2" s="143" customFormat="1" ht="13.5">
      <c r="B137" s="142" t="s">
        <v>217</v>
      </c>
    </row>
    <row r="138" spans="2:2" s="143" customFormat="1" ht="13.5">
      <c r="B138" s="142" t="s">
        <v>218</v>
      </c>
    </row>
    <row r="139" spans="2:2" s="143" customFormat="1" ht="13.5">
      <c r="B139" s="142" t="s">
        <v>219</v>
      </c>
    </row>
    <row r="140" spans="2:2" s="143" customFormat="1" ht="13.5">
      <c r="B140" s="142" t="s">
        <v>220</v>
      </c>
    </row>
    <row r="141" spans="2:2" s="143" customFormat="1" ht="13.5">
      <c r="B141" s="142" t="s">
        <v>221</v>
      </c>
    </row>
    <row r="142" spans="2:2" s="143" customFormat="1" ht="13.5">
      <c r="B142" s="142" t="s">
        <v>222</v>
      </c>
    </row>
    <row r="143" spans="2:2" s="143" customFormat="1" ht="13.5">
      <c r="B143" s="142" t="s">
        <v>223</v>
      </c>
    </row>
    <row r="144" spans="2:2" s="143" customFormat="1" ht="13.5">
      <c r="B144" s="142" t="s">
        <v>224</v>
      </c>
    </row>
    <row r="145" spans="2:2" s="143" customFormat="1" ht="13.5">
      <c r="B145" s="142" t="s">
        <v>225</v>
      </c>
    </row>
    <row r="146" spans="2:2" s="143" customFormat="1" ht="13.5">
      <c r="B146" s="142" t="s">
        <v>226</v>
      </c>
    </row>
    <row r="147" spans="2:2" s="143" customFormat="1" ht="13.5">
      <c r="B147" s="142" t="s">
        <v>227</v>
      </c>
    </row>
    <row r="148" spans="2:2">
      <c r="B148" s="144" t="s">
        <v>95</v>
      </c>
    </row>
  </sheetData>
  <mergeCells count="123">
    <mergeCell ref="B123:F123"/>
    <mergeCell ref="B124:F124"/>
    <mergeCell ref="B125:F125"/>
    <mergeCell ref="B126:F126"/>
    <mergeCell ref="B127:F127"/>
    <mergeCell ref="B128:F128"/>
    <mergeCell ref="B117:F117"/>
    <mergeCell ref="B118:F118"/>
    <mergeCell ref="B119:F119"/>
    <mergeCell ref="B120:F120"/>
    <mergeCell ref="B121:F121"/>
    <mergeCell ref="B122:F122"/>
    <mergeCell ref="B111:F111"/>
    <mergeCell ref="B112:F112"/>
    <mergeCell ref="B113:F113"/>
    <mergeCell ref="B114:F114"/>
    <mergeCell ref="B115:F115"/>
    <mergeCell ref="B116:F116"/>
    <mergeCell ref="B105:F105"/>
    <mergeCell ref="B106:F106"/>
    <mergeCell ref="B107:F107"/>
    <mergeCell ref="B108:F108"/>
    <mergeCell ref="B109:F109"/>
    <mergeCell ref="B110:F110"/>
    <mergeCell ref="B99:F99"/>
    <mergeCell ref="B100:F100"/>
    <mergeCell ref="B101:F101"/>
    <mergeCell ref="B102:F102"/>
    <mergeCell ref="B103:F103"/>
    <mergeCell ref="B104:F104"/>
    <mergeCell ref="B93:F93"/>
    <mergeCell ref="B94:F94"/>
    <mergeCell ref="B95:F95"/>
    <mergeCell ref="B96:F96"/>
    <mergeCell ref="B97:F97"/>
    <mergeCell ref="B98:F98"/>
    <mergeCell ref="B85:C85"/>
    <mergeCell ref="B86:C86"/>
    <mergeCell ref="B87:C87"/>
    <mergeCell ref="B88:C88"/>
    <mergeCell ref="B91:F91"/>
    <mergeCell ref="B92:F92"/>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E55:G55"/>
    <mergeCell ref="B56:C56"/>
    <mergeCell ref="B57:C57"/>
    <mergeCell ref="B58:C58"/>
    <mergeCell ref="B59:C59"/>
    <mergeCell ref="B60:C60"/>
    <mergeCell ref="B48:C48"/>
    <mergeCell ref="B49:C49"/>
    <mergeCell ref="B50:C50"/>
    <mergeCell ref="B51:C51"/>
    <mergeCell ref="B52:C52"/>
    <mergeCell ref="B55:C55"/>
    <mergeCell ref="B38:C38"/>
    <mergeCell ref="B43:C43"/>
    <mergeCell ref="B44:C44"/>
    <mergeCell ref="B45:C45"/>
    <mergeCell ref="B46:C46"/>
    <mergeCell ref="B47:C47"/>
    <mergeCell ref="B32:F32"/>
    <mergeCell ref="B33:F33"/>
    <mergeCell ref="B35:C35"/>
    <mergeCell ref="E35:G35"/>
    <mergeCell ref="B36:C37"/>
    <mergeCell ref="D36:D37"/>
    <mergeCell ref="E36:E37"/>
    <mergeCell ref="F36:F37"/>
    <mergeCell ref="G36:G37"/>
    <mergeCell ref="B26:F26"/>
    <mergeCell ref="B27:F27"/>
    <mergeCell ref="B28:F28"/>
    <mergeCell ref="B29:F29"/>
    <mergeCell ref="B30:F30"/>
    <mergeCell ref="B31:F31"/>
    <mergeCell ref="B20:F20"/>
    <mergeCell ref="B21:F21"/>
    <mergeCell ref="B22:F22"/>
    <mergeCell ref="B23:F23"/>
    <mergeCell ref="B24:F24"/>
    <mergeCell ref="B25:F25"/>
    <mergeCell ref="B17:F17"/>
    <mergeCell ref="B18:F18"/>
    <mergeCell ref="B19:F19"/>
    <mergeCell ref="B8:F8"/>
    <mergeCell ref="B9:F9"/>
    <mergeCell ref="B10:F10"/>
    <mergeCell ref="B11:F11"/>
    <mergeCell ref="B12:F12"/>
    <mergeCell ref="B13:F13"/>
    <mergeCell ref="B2:G2"/>
    <mergeCell ref="B3:G3"/>
    <mergeCell ref="B4:G4"/>
    <mergeCell ref="B5:F5"/>
    <mergeCell ref="B6:F6"/>
    <mergeCell ref="B7:F7"/>
    <mergeCell ref="B14:F14"/>
    <mergeCell ref="B15:F15"/>
    <mergeCell ref="B16:F16"/>
  </mergeCells>
  <printOptions horizontalCentered="1" verticalCentered="1"/>
  <pageMargins left="0" right="0" top="0" bottom="0" header="0" footer="0"/>
  <pageSetup paperSize="9" scale="88" orientation="portrait"/>
  <headerFooter alignWithMargins="0">
    <oddHeader xml:space="preserve">&amp;L&amp;"Times New Roman,Gras"&amp;12          </oddHeader>
  </headerFooter>
  <rowBreaks count="4" manualBreakCount="4">
    <brk id="32" min="1" max="6" man="1"/>
    <brk id="53" min="1" max="6" man="1"/>
    <brk id="88" min="1" max="6" man="1"/>
    <brk id="128" min="1" max="6"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FBEC0-69E7-4B2F-9CB4-3A42C554C1FC}">
  <sheetPr>
    <tabColor indexed="16"/>
    <pageSetUpPr fitToPage="1"/>
  </sheetPr>
  <dimension ref="A2:G20"/>
  <sheetViews>
    <sheetView view="pageBreakPreview" zoomScaleNormal="85" zoomScaleSheetLayoutView="100" zoomScalePageLayoutView="125" workbookViewId="0">
      <selection activeCell="G5" sqref="G5:G18"/>
    </sheetView>
  </sheetViews>
  <sheetFormatPr baseColWidth="10" defaultColWidth="10.81640625" defaultRowHeight="13"/>
  <cols>
    <col min="1" max="1" width="1.453125" style="122" customWidth="1"/>
    <col min="2" max="2" width="21.453125" style="122" customWidth="1"/>
    <col min="3" max="3" width="25.453125" style="122" bestFit="1" customWidth="1"/>
    <col min="4" max="5" width="13.7265625" style="122" customWidth="1"/>
    <col min="6" max="7" width="17.81640625" style="122" customWidth="1"/>
    <col min="8" max="16384" width="10.81640625" style="122"/>
  </cols>
  <sheetData>
    <row r="2" spans="1:7" ht="15.5">
      <c r="B2" s="183" t="str">
        <f>'E-TEMPLATE-I;II;III;VI '!$B$1</f>
        <v>Date of last update: April 30th, 2024</v>
      </c>
    </row>
    <row r="3" spans="1:7" ht="27.75" customHeight="1" thickBot="1">
      <c r="B3" s="145" t="s">
        <v>228</v>
      </c>
    </row>
    <row r="4" spans="1:7" ht="18.75" customHeight="1" thickTop="1" thickBot="1">
      <c r="A4" s="123"/>
      <c r="B4" s="217" t="s">
        <v>229</v>
      </c>
      <c r="C4" s="218" t="s">
        <v>230</v>
      </c>
      <c r="D4" s="219"/>
      <c r="E4" s="219"/>
      <c r="F4" s="219"/>
      <c r="G4" s="175"/>
    </row>
    <row r="5" spans="1:7" ht="18.75" customHeight="1" thickTop="1" thickBot="1">
      <c r="B5" s="217"/>
      <c r="C5" s="218"/>
      <c r="D5" s="177">
        <v>45440</v>
      </c>
      <c r="E5" s="177">
        <v>45471</v>
      </c>
      <c r="F5" s="177">
        <v>45501</v>
      </c>
      <c r="G5" s="177">
        <v>45532</v>
      </c>
    </row>
    <row r="6" spans="1:7" ht="18.75" customHeight="1" thickTop="1">
      <c r="B6" s="146" t="s">
        <v>231</v>
      </c>
      <c r="C6" s="147" t="s">
        <v>232</v>
      </c>
      <c r="D6" s="178">
        <v>30</v>
      </c>
      <c r="E6" s="178">
        <v>28</v>
      </c>
      <c r="F6" s="178">
        <v>29</v>
      </c>
      <c r="G6" s="178">
        <v>30</v>
      </c>
    </row>
    <row r="7" spans="1:7" ht="18.75" customHeight="1" thickBot="1">
      <c r="B7" s="148" t="s">
        <v>233</v>
      </c>
      <c r="C7" s="149" t="s">
        <v>234</v>
      </c>
      <c r="D7" s="179" t="s">
        <v>367</v>
      </c>
      <c r="E7" s="179" t="s">
        <v>373</v>
      </c>
      <c r="F7" s="179" t="s">
        <v>378</v>
      </c>
      <c r="G7" s="179" t="s">
        <v>383</v>
      </c>
    </row>
    <row r="8" spans="1:7" ht="18.75" customHeight="1" thickTop="1">
      <c r="B8" s="146" t="s">
        <v>235</v>
      </c>
      <c r="C8" s="146" t="s">
        <v>236</v>
      </c>
      <c r="D8" s="178">
        <v>14</v>
      </c>
      <c r="E8" s="178">
        <v>14</v>
      </c>
      <c r="F8" s="178">
        <v>12</v>
      </c>
      <c r="G8" s="178">
        <v>13</v>
      </c>
    </row>
    <row r="9" spans="1:7" ht="18.75" customHeight="1" thickBot="1">
      <c r="B9" s="148" t="s">
        <v>237</v>
      </c>
      <c r="C9" s="148" t="s">
        <v>238</v>
      </c>
      <c r="D9" s="179" t="s">
        <v>367</v>
      </c>
      <c r="E9" s="179" t="s">
        <v>373</v>
      </c>
      <c r="F9" s="179" t="s">
        <v>378</v>
      </c>
      <c r="G9" s="179" t="s">
        <v>383</v>
      </c>
    </row>
    <row r="10" spans="1:7" ht="37.5" customHeight="1" thickTop="1" thickBot="1">
      <c r="B10" s="150" t="s">
        <v>239</v>
      </c>
      <c r="C10" s="150" t="s">
        <v>240</v>
      </c>
      <c r="D10" s="180" t="s">
        <v>368</v>
      </c>
      <c r="E10" s="180" t="s">
        <v>374</v>
      </c>
      <c r="F10" s="180" t="s">
        <v>379</v>
      </c>
      <c r="G10" s="180" t="s">
        <v>384</v>
      </c>
    </row>
    <row r="11" spans="1:7" ht="37.5" customHeight="1" thickTop="1" thickBot="1">
      <c r="B11" s="146" t="s">
        <v>241</v>
      </c>
      <c r="C11" s="151" t="s">
        <v>242</v>
      </c>
      <c r="D11" s="176" t="s">
        <v>369</v>
      </c>
      <c r="E11" s="176" t="s">
        <v>375</v>
      </c>
      <c r="F11" s="180" t="s">
        <v>380</v>
      </c>
      <c r="G11" s="180" t="s">
        <v>385</v>
      </c>
    </row>
    <row r="12" spans="1:7" ht="37.5" customHeight="1" thickTop="1" thickBot="1">
      <c r="B12" s="146" t="s">
        <v>243</v>
      </c>
      <c r="C12" s="146" t="s">
        <v>244</v>
      </c>
      <c r="D12" s="176" t="s">
        <v>370</v>
      </c>
      <c r="E12" s="176" t="s">
        <v>376</v>
      </c>
      <c r="F12" s="180" t="s">
        <v>381</v>
      </c>
      <c r="G12" s="180" t="s">
        <v>386</v>
      </c>
    </row>
    <row r="13" spans="1:7" ht="37.5" customHeight="1" thickTop="1" thickBot="1">
      <c r="B13" s="146" t="s">
        <v>245</v>
      </c>
      <c r="C13" s="146" t="s">
        <v>246</v>
      </c>
      <c r="D13" s="176" t="s">
        <v>371</v>
      </c>
      <c r="E13" s="176" t="s">
        <v>377</v>
      </c>
      <c r="F13" s="180" t="s">
        <v>382</v>
      </c>
      <c r="G13" s="180" t="s">
        <v>387</v>
      </c>
    </row>
    <row r="14" spans="1:7" ht="37.5" customHeight="1" thickTop="1" thickBot="1">
      <c r="B14" s="148" t="s">
        <v>247</v>
      </c>
      <c r="C14" s="148" t="s">
        <v>248</v>
      </c>
      <c r="D14" s="176" t="s">
        <v>372</v>
      </c>
      <c r="E14" s="176"/>
      <c r="F14" s="180"/>
      <c r="G14" s="180" t="s">
        <v>388</v>
      </c>
    </row>
    <row r="15" spans="1:7" ht="37.5" customHeight="1" thickTop="1">
      <c r="B15" s="152" t="s">
        <v>249</v>
      </c>
      <c r="C15" s="153" t="s">
        <v>250</v>
      </c>
      <c r="D15" s="181">
        <v>7</v>
      </c>
      <c r="E15" s="181">
        <v>7</v>
      </c>
      <c r="F15" s="181">
        <v>5</v>
      </c>
      <c r="G15" s="181">
        <v>7</v>
      </c>
    </row>
    <row r="16" spans="1:7" ht="37.5" customHeight="1" thickBot="1">
      <c r="B16" s="154" t="s">
        <v>251</v>
      </c>
      <c r="C16" s="154" t="s">
        <v>252</v>
      </c>
      <c r="D16" s="179" t="s">
        <v>367</v>
      </c>
      <c r="E16" s="179" t="s">
        <v>373</v>
      </c>
      <c r="F16" s="179" t="s">
        <v>378</v>
      </c>
      <c r="G16" s="179" t="s">
        <v>383</v>
      </c>
    </row>
    <row r="17" spans="2:7" ht="38.25" customHeight="1" thickTop="1">
      <c r="B17" s="152" t="s">
        <v>253</v>
      </c>
      <c r="C17" s="153" t="s">
        <v>250</v>
      </c>
      <c r="D17" s="182">
        <v>30</v>
      </c>
      <c r="E17" s="182">
        <v>28</v>
      </c>
      <c r="F17" s="182">
        <v>29</v>
      </c>
      <c r="G17" s="182">
        <v>30</v>
      </c>
    </row>
    <row r="18" spans="2:7" ht="38.25" customHeight="1" thickBot="1">
      <c r="B18" s="155" t="s">
        <v>254</v>
      </c>
      <c r="C18" s="155" t="s">
        <v>255</v>
      </c>
      <c r="D18" s="179" t="s">
        <v>367</v>
      </c>
      <c r="E18" s="179" t="s">
        <v>373</v>
      </c>
      <c r="F18" s="179" t="s">
        <v>378</v>
      </c>
      <c r="G18" s="179" t="s">
        <v>383</v>
      </c>
    </row>
    <row r="19" spans="2:7" ht="15" thickTop="1">
      <c r="B19" s="156" t="s">
        <v>256</v>
      </c>
    </row>
    <row r="20" spans="2:7">
      <c r="B20" s="157" t="s">
        <v>95</v>
      </c>
    </row>
  </sheetData>
  <mergeCells count="3">
    <mergeCell ref="B4:B5"/>
    <mergeCell ref="C4:C5"/>
    <mergeCell ref="D4:F4"/>
  </mergeCells>
  <printOptions horizontalCentered="1" verticalCentered="1"/>
  <pageMargins left="0.39370078740157483" right="0" top="0" bottom="0"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indexed="12"/>
  </sheetPr>
  <dimension ref="A1:FP38"/>
  <sheetViews>
    <sheetView zoomScale="85" zoomScaleNormal="85" zoomScaleSheetLayoutView="100" workbookViewId="0">
      <pane xSplit="1" ySplit="4" topLeftCell="EV5" activePane="bottomRight" state="frozen"/>
      <selection activeCell="EC70" sqref="EC70"/>
      <selection pane="topRight" activeCell="EC70" sqref="EC70"/>
      <selection pane="bottomLeft" activeCell="EC70" sqref="EC70"/>
      <selection pane="bottomRight" activeCell="FP5" sqref="FP5"/>
    </sheetView>
  </sheetViews>
  <sheetFormatPr baseColWidth="10" defaultColWidth="31" defaultRowHeight="12.5"/>
  <cols>
    <col min="1" max="1" width="65.1796875" style="27" customWidth="1"/>
    <col min="2" max="25" width="14" style="27" customWidth="1"/>
    <col min="26" max="26" width="9.81640625" style="27" customWidth="1"/>
    <col min="27" max="72" width="9.453125" style="27" customWidth="1"/>
    <col min="73" max="73" width="8.7265625" style="27" customWidth="1"/>
    <col min="74" max="74" width="7.81640625" style="27" bestFit="1" customWidth="1"/>
    <col min="75" max="75" width="6.54296875" style="27" bestFit="1" customWidth="1"/>
    <col min="76" max="76" width="10" style="27" bestFit="1" customWidth="1"/>
    <col min="77" max="78" width="6.54296875" style="27" bestFit="1" customWidth="1"/>
    <col min="79" max="93" width="10" style="27" bestFit="1" customWidth="1"/>
    <col min="94" max="94" width="6.7265625" style="27" bestFit="1" customWidth="1"/>
    <col min="95" max="100" width="10.54296875" style="27" customWidth="1"/>
    <col min="101" max="109" width="6.54296875" style="27" bestFit="1" customWidth="1"/>
    <col min="110" max="123" width="7.7265625" style="27" bestFit="1" customWidth="1"/>
    <col min="124" max="127" width="7.7265625" style="27" customWidth="1"/>
    <col min="128" max="128" width="7.7265625" style="27" bestFit="1" customWidth="1"/>
    <col min="129" max="129" width="9" style="27" bestFit="1" customWidth="1"/>
    <col min="130" max="130" width="11.7265625" style="27" bestFit="1" customWidth="1"/>
    <col min="131" max="131" width="9.81640625" style="27" bestFit="1" customWidth="1"/>
    <col min="132" max="132" width="11.7265625" style="27" bestFit="1" customWidth="1"/>
    <col min="133" max="133" width="11.54296875" style="27" bestFit="1" customWidth="1"/>
    <col min="134" max="134" width="9.26953125" style="27" bestFit="1" customWidth="1"/>
    <col min="135" max="135" width="10.453125" style="27" bestFit="1" customWidth="1"/>
    <col min="136" max="136" width="8.54296875" style="27" bestFit="1" customWidth="1"/>
    <col min="137" max="140" width="7.7265625" style="27" bestFit="1" customWidth="1"/>
    <col min="141" max="141" width="8.81640625" style="27" bestFit="1" customWidth="1"/>
    <col min="142" max="142" width="11.54296875" style="27" bestFit="1" customWidth="1"/>
    <col min="143" max="143" width="9.7265625" style="27" bestFit="1" customWidth="1"/>
    <col min="144" max="144" width="11.54296875" style="27" bestFit="1" customWidth="1"/>
    <col min="145" max="145" width="11.453125" style="27" bestFit="1" customWidth="1"/>
    <col min="146" max="146" width="9.453125" style="27" bestFit="1" customWidth="1"/>
    <col min="147" max="147" width="10.54296875" style="27" customWidth="1"/>
    <col min="148" max="148" width="8.7265625" style="27" bestFit="1" customWidth="1"/>
    <col min="149" max="151" width="7.7265625" style="27" bestFit="1" customWidth="1"/>
    <col min="152" max="152" width="10.26953125" style="27" customWidth="1"/>
    <col min="153" max="153" width="12.26953125" style="27" bestFit="1" customWidth="1"/>
    <col min="154" max="154" width="11.7265625" style="27" bestFit="1" customWidth="1"/>
    <col min="155" max="155" width="9.81640625" style="27" bestFit="1" customWidth="1"/>
    <col min="156" max="156" width="7.7265625" style="27" bestFit="1" customWidth="1"/>
    <col min="157" max="157" width="11.7265625" style="27" bestFit="1" customWidth="1"/>
    <col min="158" max="158" width="9.453125" style="27" bestFit="1" customWidth="1"/>
    <col min="159" max="159" width="9.26953125" style="27" customWidth="1"/>
    <col min="160" max="160" width="10.26953125" style="27" customWidth="1"/>
    <col min="161" max="164" width="7.7265625" style="27" bestFit="1" customWidth="1"/>
    <col min="165" max="165" width="8" style="27" customWidth="1"/>
    <col min="166" max="170" width="7.7265625" style="27" bestFit="1" customWidth="1"/>
    <col min="171" max="171" width="8.7265625" style="27" customWidth="1"/>
    <col min="172" max="172" width="10.6328125" style="27" customWidth="1"/>
    <col min="173" max="256" width="31" style="27"/>
    <col min="257" max="257" width="65.1796875" style="27" customWidth="1"/>
    <col min="258" max="281" width="14" style="27" customWidth="1"/>
    <col min="282" max="282" width="9.81640625" style="27" customWidth="1"/>
    <col min="283" max="328" width="9.453125" style="27" customWidth="1"/>
    <col min="329" max="329" width="8.7265625" style="27" customWidth="1"/>
    <col min="330" max="330" width="7.81640625" style="27" bestFit="1" customWidth="1"/>
    <col min="331" max="331" width="6.54296875" style="27" bestFit="1" customWidth="1"/>
    <col min="332" max="332" width="10" style="27" bestFit="1" customWidth="1"/>
    <col min="333" max="334" width="6.54296875" style="27" bestFit="1" customWidth="1"/>
    <col min="335" max="349" width="10" style="27" bestFit="1" customWidth="1"/>
    <col min="350" max="350" width="6.7265625" style="27" bestFit="1" customWidth="1"/>
    <col min="351" max="356" width="10.54296875" style="27" customWidth="1"/>
    <col min="357" max="365" width="6.54296875" style="27" bestFit="1" customWidth="1"/>
    <col min="366" max="379" width="7.7265625" style="27" bestFit="1" customWidth="1"/>
    <col min="380" max="386" width="7.7265625" style="27" customWidth="1"/>
    <col min="387" max="512" width="31" style="27"/>
    <col min="513" max="513" width="65.1796875" style="27" customWidth="1"/>
    <col min="514" max="537" width="14" style="27" customWidth="1"/>
    <col min="538" max="538" width="9.81640625" style="27" customWidth="1"/>
    <col min="539" max="584" width="9.453125" style="27" customWidth="1"/>
    <col min="585" max="585" width="8.7265625" style="27" customWidth="1"/>
    <col min="586" max="586" width="7.81640625" style="27" bestFit="1" customWidth="1"/>
    <col min="587" max="587" width="6.54296875" style="27" bestFit="1" customWidth="1"/>
    <col min="588" max="588" width="10" style="27" bestFit="1" customWidth="1"/>
    <col min="589" max="590" width="6.54296875" style="27" bestFit="1" customWidth="1"/>
    <col min="591" max="605" width="10" style="27" bestFit="1" customWidth="1"/>
    <col min="606" max="606" width="6.7265625" style="27" bestFit="1" customWidth="1"/>
    <col min="607" max="612" width="10.54296875" style="27" customWidth="1"/>
    <col min="613" max="621" width="6.54296875" style="27" bestFit="1" customWidth="1"/>
    <col min="622" max="635" width="7.7265625" style="27" bestFit="1" customWidth="1"/>
    <col min="636" max="642" width="7.7265625" style="27" customWidth="1"/>
    <col min="643" max="768" width="31" style="27"/>
    <col min="769" max="769" width="65.1796875" style="27" customWidth="1"/>
    <col min="770" max="793" width="14" style="27" customWidth="1"/>
    <col min="794" max="794" width="9.81640625" style="27" customWidth="1"/>
    <col min="795" max="840" width="9.453125" style="27" customWidth="1"/>
    <col min="841" max="841" width="8.7265625" style="27" customWidth="1"/>
    <col min="842" max="842" width="7.81640625" style="27" bestFit="1" customWidth="1"/>
    <col min="843" max="843" width="6.54296875" style="27" bestFit="1" customWidth="1"/>
    <col min="844" max="844" width="10" style="27" bestFit="1" customWidth="1"/>
    <col min="845" max="846" width="6.54296875" style="27" bestFit="1" customWidth="1"/>
    <col min="847" max="861" width="10" style="27" bestFit="1" customWidth="1"/>
    <col min="862" max="862" width="6.7265625" style="27" bestFit="1" customWidth="1"/>
    <col min="863" max="868" width="10.54296875" style="27" customWidth="1"/>
    <col min="869" max="877" width="6.54296875" style="27" bestFit="1" customWidth="1"/>
    <col min="878" max="891" width="7.7265625" style="27" bestFit="1" customWidth="1"/>
    <col min="892" max="898" width="7.7265625" style="27" customWidth="1"/>
    <col min="899" max="1024" width="31" style="27"/>
    <col min="1025" max="1025" width="65.1796875" style="27" customWidth="1"/>
    <col min="1026" max="1049" width="14" style="27" customWidth="1"/>
    <col min="1050" max="1050" width="9.81640625" style="27" customWidth="1"/>
    <col min="1051" max="1096" width="9.453125" style="27" customWidth="1"/>
    <col min="1097" max="1097" width="8.7265625" style="27" customWidth="1"/>
    <col min="1098" max="1098" width="7.81640625" style="27" bestFit="1" customWidth="1"/>
    <col min="1099" max="1099" width="6.54296875" style="27" bestFit="1" customWidth="1"/>
    <col min="1100" max="1100" width="10" style="27" bestFit="1" customWidth="1"/>
    <col min="1101" max="1102" width="6.54296875" style="27" bestFit="1" customWidth="1"/>
    <col min="1103" max="1117" width="10" style="27" bestFit="1" customWidth="1"/>
    <col min="1118" max="1118" width="6.7265625" style="27" bestFit="1" customWidth="1"/>
    <col min="1119" max="1124" width="10.54296875" style="27" customWidth="1"/>
    <col min="1125" max="1133" width="6.54296875" style="27" bestFit="1" customWidth="1"/>
    <col min="1134" max="1147" width="7.7265625" style="27" bestFit="1" customWidth="1"/>
    <col min="1148" max="1154" width="7.7265625" style="27" customWidth="1"/>
    <col min="1155" max="1280" width="31" style="27"/>
    <col min="1281" max="1281" width="65.1796875" style="27" customWidth="1"/>
    <col min="1282" max="1305" width="14" style="27" customWidth="1"/>
    <col min="1306" max="1306" width="9.81640625" style="27" customWidth="1"/>
    <col min="1307" max="1352" width="9.453125" style="27" customWidth="1"/>
    <col min="1353" max="1353" width="8.7265625" style="27" customWidth="1"/>
    <col min="1354" max="1354" width="7.81640625" style="27" bestFit="1" customWidth="1"/>
    <col min="1355" max="1355" width="6.54296875" style="27" bestFit="1" customWidth="1"/>
    <col min="1356" max="1356" width="10" style="27" bestFit="1" customWidth="1"/>
    <col min="1357" max="1358" width="6.54296875" style="27" bestFit="1" customWidth="1"/>
    <col min="1359" max="1373" width="10" style="27" bestFit="1" customWidth="1"/>
    <col min="1374" max="1374" width="6.7265625" style="27" bestFit="1" customWidth="1"/>
    <col min="1375" max="1380" width="10.54296875" style="27" customWidth="1"/>
    <col min="1381" max="1389" width="6.54296875" style="27" bestFit="1" customWidth="1"/>
    <col min="1390" max="1403" width="7.7265625" style="27" bestFit="1" customWidth="1"/>
    <col min="1404" max="1410" width="7.7265625" style="27" customWidth="1"/>
    <col min="1411" max="1536" width="31" style="27"/>
    <col min="1537" max="1537" width="65.1796875" style="27" customWidth="1"/>
    <col min="1538" max="1561" width="14" style="27" customWidth="1"/>
    <col min="1562" max="1562" width="9.81640625" style="27" customWidth="1"/>
    <col min="1563" max="1608" width="9.453125" style="27" customWidth="1"/>
    <col min="1609" max="1609" width="8.7265625" style="27" customWidth="1"/>
    <col min="1610" max="1610" width="7.81640625" style="27" bestFit="1" customWidth="1"/>
    <col min="1611" max="1611" width="6.54296875" style="27" bestFit="1" customWidth="1"/>
    <col min="1612" max="1612" width="10" style="27" bestFit="1" customWidth="1"/>
    <col min="1613" max="1614" width="6.54296875" style="27" bestFit="1" customWidth="1"/>
    <col min="1615" max="1629" width="10" style="27" bestFit="1" customWidth="1"/>
    <col min="1630" max="1630" width="6.7265625" style="27" bestFit="1" customWidth="1"/>
    <col min="1631" max="1636" width="10.54296875" style="27" customWidth="1"/>
    <col min="1637" max="1645" width="6.54296875" style="27" bestFit="1" customWidth="1"/>
    <col min="1646" max="1659" width="7.7265625" style="27" bestFit="1" customWidth="1"/>
    <col min="1660" max="1666" width="7.7265625" style="27" customWidth="1"/>
    <col min="1667" max="1792" width="31" style="27"/>
    <col min="1793" max="1793" width="65.1796875" style="27" customWidth="1"/>
    <col min="1794" max="1817" width="14" style="27" customWidth="1"/>
    <col min="1818" max="1818" width="9.81640625" style="27" customWidth="1"/>
    <col min="1819" max="1864" width="9.453125" style="27" customWidth="1"/>
    <col min="1865" max="1865" width="8.7265625" style="27" customWidth="1"/>
    <col min="1866" max="1866" width="7.81640625" style="27" bestFit="1" customWidth="1"/>
    <col min="1867" max="1867" width="6.54296875" style="27" bestFit="1" customWidth="1"/>
    <col min="1868" max="1868" width="10" style="27" bestFit="1" customWidth="1"/>
    <col min="1869" max="1870" width="6.54296875" style="27" bestFit="1" customWidth="1"/>
    <col min="1871" max="1885" width="10" style="27" bestFit="1" customWidth="1"/>
    <col min="1886" max="1886" width="6.7265625" style="27" bestFit="1" customWidth="1"/>
    <col min="1887" max="1892" width="10.54296875" style="27" customWidth="1"/>
    <col min="1893" max="1901" width="6.54296875" style="27" bestFit="1" customWidth="1"/>
    <col min="1902" max="1915" width="7.7265625" style="27" bestFit="1" customWidth="1"/>
    <col min="1916" max="1922" width="7.7265625" style="27" customWidth="1"/>
    <col min="1923" max="2048" width="31" style="27"/>
    <col min="2049" max="2049" width="65.1796875" style="27" customWidth="1"/>
    <col min="2050" max="2073" width="14" style="27" customWidth="1"/>
    <col min="2074" max="2074" width="9.81640625" style="27" customWidth="1"/>
    <col min="2075" max="2120" width="9.453125" style="27" customWidth="1"/>
    <col min="2121" max="2121" width="8.7265625" style="27" customWidth="1"/>
    <col min="2122" max="2122" width="7.81640625" style="27" bestFit="1" customWidth="1"/>
    <col min="2123" max="2123" width="6.54296875" style="27" bestFit="1" customWidth="1"/>
    <col min="2124" max="2124" width="10" style="27" bestFit="1" customWidth="1"/>
    <col min="2125" max="2126" width="6.54296875" style="27" bestFit="1" customWidth="1"/>
    <col min="2127" max="2141" width="10" style="27" bestFit="1" customWidth="1"/>
    <col min="2142" max="2142" width="6.7265625" style="27" bestFit="1" customWidth="1"/>
    <col min="2143" max="2148" width="10.54296875" style="27" customWidth="1"/>
    <col min="2149" max="2157" width="6.54296875" style="27" bestFit="1" customWidth="1"/>
    <col min="2158" max="2171" width="7.7265625" style="27" bestFit="1" customWidth="1"/>
    <col min="2172" max="2178" width="7.7265625" style="27" customWidth="1"/>
    <col min="2179" max="2304" width="31" style="27"/>
    <col min="2305" max="2305" width="65.1796875" style="27" customWidth="1"/>
    <col min="2306" max="2329" width="14" style="27" customWidth="1"/>
    <col min="2330" max="2330" width="9.81640625" style="27" customWidth="1"/>
    <col min="2331" max="2376" width="9.453125" style="27" customWidth="1"/>
    <col min="2377" max="2377" width="8.7265625" style="27" customWidth="1"/>
    <col min="2378" max="2378" width="7.81640625" style="27" bestFit="1" customWidth="1"/>
    <col min="2379" max="2379" width="6.54296875" style="27" bestFit="1" customWidth="1"/>
    <col min="2380" max="2380" width="10" style="27" bestFit="1" customWidth="1"/>
    <col min="2381" max="2382" width="6.54296875" style="27" bestFit="1" customWidth="1"/>
    <col min="2383" max="2397" width="10" style="27" bestFit="1" customWidth="1"/>
    <col min="2398" max="2398" width="6.7265625" style="27" bestFit="1" customWidth="1"/>
    <col min="2399" max="2404" width="10.54296875" style="27" customWidth="1"/>
    <col min="2405" max="2413" width="6.54296875" style="27" bestFit="1" customWidth="1"/>
    <col min="2414" max="2427" width="7.7265625" style="27" bestFit="1" customWidth="1"/>
    <col min="2428" max="2434" width="7.7265625" style="27" customWidth="1"/>
    <col min="2435" max="2560" width="31" style="27"/>
    <col min="2561" max="2561" width="65.1796875" style="27" customWidth="1"/>
    <col min="2562" max="2585" width="14" style="27" customWidth="1"/>
    <col min="2586" max="2586" width="9.81640625" style="27" customWidth="1"/>
    <col min="2587" max="2632" width="9.453125" style="27" customWidth="1"/>
    <col min="2633" max="2633" width="8.7265625" style="27" customWidth="1"/>
    <col min="2634" max="2634" width="7.81640625" style="27" bestFit="1" customWidth="1"/>
    <col min="2635" max="2635" width="6.54296875" style="27" bestFit="1" customWidth="1"/>
    <col min="2636" max="2636" width="10" style="27" bestFit="1" customWidth="1"/>
    <col min="2637" max="2638" width="6.54296875" style="27" bestFit="1" customWidth="1"/>
    <col min="2639" max="2653" width="10" style="27" bestFit="1" customWidth="1"/>
    <col min="2654" max="2654" width="6.7265625" style="27" bestFit="1" customWidth="1"/>
    <col min="2655" max="2660" width="10.54296875" style="27" customWidth="1"/>
    <col min="2661" max="2669" width="6.54296875" style="27" bestFit="1" customWidth="1"/>
    <col min="2670" max="2683" width="7.7265625" style="27" bestFit="1" customWidth="1"/>
    <col min="2684" max="2690" width="7.7265625" style="27" customWidth="1"/>
    <col min="2691" max="2816" width="31" style="27"/>
    <col min="2817" max="2817" width="65.1796875" style="27" customWidth="1"/>
    <col min="2818" max="2841" width="14" style="27" customWidth="1"/>
    <col min="2842" max="2842" width="9.81640625" style="27" customWidth="1"/>
    <col min="2843" max="2888" width="9.453125" style="27" customWidth="1"/>
    <col min="2889" max="2889" width="8.7265625" style="27" customWidth="1"/>
    <col min="2890" max="2890" width="7.81640625" style="27" bestFit="1" customWidth="1"/>
    <col min="2891" max="2891" width="6.54296875" style="27" bestFit="1" customWidth="1"/>
    <col min="2892" max="2892" width="10" style="27" bestFit="1" customWidth="1"/>
    <col min="2893" max="2894" width="6.54296875" style="27" bestFit="1" customWidth="1"/>
    <col min="2895" max="2909" width="10" style="27" bestFit="1" customWidth="1"/>
    <col min="2910" max="2910" width="6.7265625" style="27" bestFit="1" customWidth="1"/>
    <col min="2911" max="2916" width="10.54296875" style="27" customWidth="1"/>
    <col min="2917" max="2925" width="6.54296875" style="27" bestFit="1" customWidth="1"/>
    <col min="2926" max="2939" width="7.7265625" style="27" bestFit="1" customWidth="1"/>
    <col min="2940" max="2946" width="7.7265625" style="27" customWidth="1"/>
    <col min="2947" max="3072" width="31" style="27"/>
    <col min="3073" max="3073" width="65.1796875" style="27" customWidth="1"/>
    <col min="3074" max="3097" width="14" style="27" customWidth="1"/>
    <col min="3098" max="3098" width="9.81640625" style="27" customWidth="1"/>
    <col min="3099" max="3144" width="9.453125" style="27" customWidth="1"/>
    <col min="3145" max="3145" width="8.7265625" style="27" customWidth="1"/>
    <col min="3146" max="3146" width="7.81640625" style="27" bestFit="1" customWidth="1"/>
    <col min="3147" max="3147" width="6.54296875" style="27" bestFit="1" customWidth="1"/>
    <col min="3148" max="3148" width="10" style="27" bestFit="1" customWidth="1"/>
    <col min="3149" max="3150" width="6.54296875" style="27" bestFit="1" customWidth="1"/>
    <col min="3151" max="3165" width="10" style="27" bestFit="1" customWidth="1"/>
    <col min="3166" max="3166" width="6.7265625" style="27" bestFit="1" customWidth="1"/>
    <col min="3167" max="3172" width="10.54296875" style="27" customWidth="1"/>
    <col min="3173" max="3181" width="6.54296875" style="27" bestFit="1" customWidth="1"/>
    <col min="3182" max="3195" width="7.7265625" style="27" bestFit="1" customWidth="1"/>
    <col min="3196" max="3202" width="7.7265625" style="27" customWidth="1"/>
    <col min="3203" max="3328" width="31" style="27"/>
    <col min="3329" max="3329" width="65.1796875" style="27" customWidth="1"/>
    <col min="3330" max="3353" width="14" style="27" customWidth="1"/>
    <col min="3354" max="3354" width="9.81640625" style="27" customWidth="1"/>
    <col min="3355" max="3400" width="9.453125" style="27" customWidth="1"/>
    <col min="3401" max="3401" width="8.7265625" style="27" customWidth="1"/>
    <col min="3402" max="3402" width="7.81640625" style="27" bestFit="1" customWidth="1"/>
    <col min="3403" max="3403" width="6.54296875" style="27" bestFit="1" customWidth="1"/>
    <col min="3404" max="3404" width="10" style="27" bestFit="1" customWidth="1"/>
    <col min="3405" max="3406" width="6.54296875" style="27" bestFit="1" customWidth="1"/>
    <col min="3407" max="3421" width="10" style="27" bestFit="1" customWidth="1"/>
    <col min="3422" max="3422" width="6.7265625" style="27" bestFit="1" customWidth="1"/>
    <col min="3423" max="3428" width="10.54296875" style="27" customWidth="1"/>
    <col min="3429" max="3437" width="6.54296875" style="27" bestFit="1" customWidth="1"/>
    <col min="3438" max="3451" width="7.7265625" style="27" bestFit="1" customWidth="1"/>
    <col min="3452" max="3458" width="7.7265625" style="27" customWidth="1"/>
    <col min="3459" max="3584" width="31" style="27"/>
    <col min="3585" max="3585" width="65.1796875" style="27" customWidth="1"/>
    <col min="3586" max="3609" width="14" style="27" customWidth="1"/>
    <col min="3610" max="3610" width="9.81640625" style="27" customWidth="1"/>
    <col min="3611" max="3656" width="9.453125" style="27" customWidth="1"/>
    <col min="3657" max="3657" width="8.7265625" style="27" customWidth="1"/>
    <col min="3658" max="3658" width="7.81640625" style="27" bestFit="1" customWidth="1"/>
    <col min="3659" max="3659" width="6.54296875" style="27" bestFit="1" customWidth="1"/>
    <col min="3660" max="3660" width="10" style="27" bestFit="1" customWidth="1"/>
    <col min="3661" max="3662" width="6.54296875" style="27" bestFit="1" customWidth="1"/>
    <col min="3663" max="3677" width="10" style="27" bestFit="1" customWidth="1"/>
    <col min="3678" max="3678" width="6.7265625" style="27" bestFit="1" customWidth="1"/>
    <col min="3679" max="3684" width="10.54296875" style="27" customWidth="1"/>
    <col min="3685" max="3693" width="6.54296875" style="27" bestFit="1" customWidth="1"/>
    <col min="3694" max="3707" width="7.7265625" style="27" bestFit="1" customWidth="1"/>
    <col min="3708" max="3714" width="7.7265625" style="27" customWidth="1"/>
    <col min="3715" max="3840" width="31" style="27"/>
    <col min="3841" max="3841" width="65.1796875" style="27" customWidth="1"/>
    <col min="3842" max="3865" width="14" style="27" customWidth="1"/>
    <col min="3866" max="3866" width="9.81640625" style="27" customWidth="1"/>
    <col min="3867" max="3912" width="9.453125" style="27" customWidth="1"/>
    <col min="3913" max="3913" width="8.7265625" style="27" customWidth="1"/>
    <col min="3914" max="3914" width="7.81640625" style="27" bestFit="1" customWidth="1"/>
    <col min="3915" max="3915" width="6.54296875" style="27" bestFit="1" customWidth="1"/>
    <col min="3916" max="3916" width="10" style="27" bestFit="1" customWidth="1"/>
    <col min="3917" max="3918" width="6.54296875" style="27" bestFit="1" customWidth="1"/>
    <col min="3919" max="3933" width="10" style="27" bestFit="1" customWidth="1"/>
    <col min="3934" max="3934" width="6.7265625" style="27" bestFit="1" customWidth="1"/>
    <col min="3935" max="3940" width="10.54296875" style="27" customWidth="1"/>
    <col min="3941" max="3949" width="6.54296875" style="27" bestFit="1" customWidth="1"/>
    <col min="3950" max="3963" width="7.7265625" style="27" bestFit="1" customWidth="1"/>
    <col min="3964" max="3970" width="7.7265625" style="27" customWidth="1"/>
    <col min="3971" max="4096" width="31" style="27"/>
    <col min="4097" max="4097" width="65.1796875" style="27" customWidth="1"/>
    <col min="4098" max="4121" width="14" style="27" customWidth="1"/>
    <col min="4122" max="4122" width="9.81640625" style="27" customWidth="1"/>
    <col min="4123" max="4168" width="9.453125" style="27" customWidth="1"/>
    <col min="4169" max="4169" width="8.7265625" style="27" customWidth="1"/>
    <col min="4170" max="4170" width="7.81640625" style="27" bestFit="1" customWidth="1"/>
    <col min="4171" max="4171" width="6.54296875" style="27" bestFit="1" customWidth="1"/>
    <col min="4172" max="4172" width="10" style="27" bestFit="1" customWidth="1"/>
    <col min="4173" max="4174" width="6.54296875" style="27" bestFit="1" customWidth="1"/>
    <col min="4175" max="4189" width="10" style="27" bestFit="1" customWidth="1"/>
    <col min="4190" max="4190" width="6.7265625" style="27" bestFit="1" customWidth="1"/>
    <col min="4191" max="4196" width="10.54296875" style="27" customWidth="1"/>
    <col min="4197" max="4205" width="6.54296875" style="27" bestFit="1" customWidth="1"/>
    <col min="4206" max="4219" width="7.7265625" style="27" bestFit="1" customWidth="1"/>
    <col min="4220" max="4226" width="7.7265625" style="27" customWidth="1"/>
    <col min="4227" max="4352" width="31" style="27"/>
    <col min="4353" max="4353" width="65.1796875" style="27" customWidth="1"/>
    <col min="4354" max="4377" width="14" style="27" customWidth="1"/>
    <col min="4378" max="4378" width="9.81640625" style="27" customWidth="1"/>
    <col min="4379" max="4424" width="9.453125" style="27" customWidth="1"/>
    <col min="4425" max="4425" width="8.7265625" style="27" customWidth="1"/>
    <col min="4426" max="4426" width="7.81640625" style="27" bestFit="1" customWidth="1"/>
    <col min="4427" max="4427" width="6.54296875" style="27" bestFit="1" customWidth="1"/>
    <col min="4428" max="4428" width="10" style="27" bestFit="1" customWidth="1"/>
    <col min="4429" max="4430" width="6.54296875" style="27" bestFit="1" customWidth="1"/>
    <col min="4431" max="4445" width="10" style="27" bestFit="1" customWidth="1"/>
    <col min="4446" max="4446" width="6.7265625" style="27" bestFit="1" customWidth="1"/>
    <col min="4447" max="4452" width="10.54296875" style="27" customWidth="1"/>
    <col min="4453" max="4461" width="6.54296875" style="27" bestFit="1" customWidth="1"/>
    <col min="4462" max="4475" width="7.7265625" style="27" bestFit="1" customWidth="1"/>
    <col min="4476" max="4482" width="7.7265625" style="27" customWidth="1"/>
    <col min="4483" max="4608" width="31" style="27"/>
    <col min="4609" max="4609" width="65.1796875" style="27" customWidth="1"/>
    <col min="4610" max="4633" width="14" style="27" customWidth="1"/>
    <col min="4634" max="4634" width="9.81640625" style="27" customWidth="1"/>
    <col min="4635" max="4680" width="9.453125" style="27" customWidth="1"/>
    <col min="4681" max="4681" width="8.7265625" style="27" customWidth="1"/>
    <col min="4682" max="4682" width="7.81640625" style="27" bestFit="1" customWidth="1"/>
    <col min="4683" max="4683" width="6.54296875" style="27" bestFit="1" customWidth="1"/>
    <col min="4684" max="4684" width="10" style="27" bestFit="1" customWidth="1"/>
    <col min="4685" max="4686" width="6.54296875" style="27" bestFit="1" customWidth="1"/>
    <col min="4687" max="4701" width="10" style="27" bestFit="1" customWidth="1"/>
    <col min="4702" max="4702" width="6.7265625" style="27" bestFit="1" customWidth="1"/>
    <col min="4703" max="4708" width="10.54296875" style="27" customWidth="1"/>
    <col min="4709" max="4717" width="6.54296875" style="27" bestFit="1" customWidth="1"/>
    <col min="4718" max="4731" width="7.7265625" style="27" bestFit="1" customWidth="1"/>
    <col min="4732" max="4738" width="7.7265625" style="27" customWidth="1"/>
    <col min="4739" max="4864" width="31" style="27"/>
    <col min="4865" max="4865" width="65.1796875" style="27" customWidth="1"/>
    <col min="4866" max="4889" width="14" style="27" customWidth="1"/>
    <col min="4890" max="4890" width="9.81640625" style="27" customWidth="1"/>
    <col min="4891" max="4936" width="9.453125" style="27" customWidth="1"/>
    <col min="4937" max="4937" width="8.7265625" style="27" customWidth="1"/>
    <col min="4938" max="4938" width="7.81640625" style="27" bestFit="1" customWidth="1"/>
    <col min="4939" max="4939" width="6.54296875" style="27" bestFit="1" customWidth="1"/>
    <col min="4940" max="4940" width="10" style="27" bestFit="1" customWidth="1"/>
    <col min="4941" max="4942" width="6.54296875" style="27" bestFit="1" customWidth="1"/>
    <col min="4943" max="4957" width="10" style="27" bestFit="1" customWidth="1"/>
    <col min="4958" max="4958" width="6.7265625" style="27" bestFit="1" customWidth="1"/>
    <col min="4959" max="4964" width="10.54296875" style="27" customWidth="1"/>
    <col min="4965" max="4973" width="6.54296875" style="27" bestFit="1" customWidth="1"/>
    <col min="4974" max="4987" width="7.7265625" style="27" bestFit="1" customWidth="1"/>
    <col min="4988" max="4994" width="7.7265625" style="27" customWidth="1"/>
    <col min="4995" max="5120" width="31" style="27"/>
    <col min="5121" max="5121" width="65.1796875" style="27" customWidth="1"/>
    <col min="5122" max="5145" width="14" style="27" customWidth="1"/>
    <col min="5146" max="5146" width="9.81640625" style="27" customWidth="1"/>
    <col min="5147" max="5192" width="9.453125" style="27" customWidth="1"/>
    <col min="5193" max="5193" width="8.7265625" style="27" customWidth="1"/>
    <col min="5194" max="5194" width="7.81640625" style="27" bestFit="1" customWidth="1"/>
    <col min="5195" max="5195" width="6.54296875" style="27" bestFit="1" customWidth="1"/>
    <col min="5196" max="5196" width="10" style="27" bestFit="1" customWidth="1"/>
    <col min="5197" max="5198" width="6.54296875" style="27" bestFit="1" customWidth="1"/>
    <col min="5199" max="5213" width="10" style="27" bestFit="1" customWidth="1"/>
    <col min="5214" max="5214" width="6.7265625" style="27" bestFit="1" customWidth="1"/>
    <col min="5215" max="5220" width="10.54296875" style="27" customWidth="1"/>
    <col min="5221" max="5229" width="6.54296875" style="27" bestFit="1" customWidth="1"/>
    <col min="5230" max="5243" width="7.7265625" style="27" bestFit="1" customWidth="1"/>
    <col min="5244" max="5250" width="7.7265625" style="27" customWidth="1"/>
    <col min="5251" max="5376" width="31" style="27"/>
    <col min="5377" max="5377" width="65.1796875" style="27" customWidth="1"/>
    <col min="5378" max="5401" width="14" style="27" customWidth="1"/>
    <col min="5402" max="5402" width="9.81640625" style="27" customWidth="1"/>
    <col min="5403" max="5448" width="9.453125" style="27" customWidth="1"/>
    <col min="5449" max="5449" width="8.7265625" style="27" customWidth="1"/>
    <col min="5450" max="5450" width="7.81640625" style="27" bestFit="1" customWidth="1"/>
    <col min="5451" max="5451" width="6.54296875" style="27" bestFit="1" customWidth="1"/>
    <col min="5452" max="5452" width="10" style="27" bestFit="1" customWidth="1"/>
    <col min="5453" max="5454" width="6.54296875" style="27" bestFit="1" customWidth="1"/>
    <col min="5455" max="5469" width="10" style="27" bestFit="1" customWidth="1"/>
    <col min="5470" max="5470" width="6.7265625" style="27" bestFit="1" customWidth="1"/>
    <col min="5471" max="5476" width="10.54296875" style="27" customWidth="1"/>
    <col min="5477" max="5485" width="6.54296875" style="27" bestFit="1" customWidth="1"/>
    <col min="5486" max="5499" width="7.7265625" style="27" bestFit="1" customWidth="1"/>
    <col min="5500" max="5506" width="7.7265625" style="27" customWidth="1"/>
    <col min="5507" max="5632" width="31" style="27"/>
    <col min="5633" max="5633" width="65.1796875" style="27" customWidth="1"/>
    <col min="5634" max="5657" width="14" style="27" customWidth="1"/>
    <col min="5658" max="5658" width="9.81640625" style="27" customWidth="1"/>
    <col min="5659" max="5704" width="9.453125" style="27" customWidth="1"/>
    <col min="5705" max="5705" width="8.7265625" style="27" customWidth="1"/>
    <col min="5706" max="5706" width="7.81640625" style="27" bestFit="1" customWidth="1"/>
    <col min="5707" max="5707" width="6.54296875" style="27" bestFit="1" customWidth="1"/>
    <col min="5708" max="5708" width="10" style="27" bestFit="1" customWidth="1"/>
    <col min="5709" max="5710" width="6.54296875" style="27" bestFit="1" customWidth="1"/>
    <col min="5711" max="5725" width="10" style="27" bestFit="1" customWidth="1"/>
    <col min="5726" max="5726" width="6.7265625" style="27" bestFit="1" customWidth="1"/>
    <col min="5727" max="5732" width="10.54296875" style="27" customWidth="1"/>
    <col min="5733" max="5741" width="6.54296875" style="27" bestFit="1" customWidth="1"/>
    <col min="5742" max="5755" width="7.7265625" style="27" bestFit="1" customWidth="1"/>
    <col min="5756" max="5762" width="7.7265625" style="27" customWidth="1"/>
    <col min="5763" max="5888" width="31" style="27"/>
    <col min="5889" max="5889" width="65.1796875" style="27" customWidth="1"/>
    <col min="5890" max="5913" width="14" style="27" customWidth="1"/>
    <col min="5914" max="5914" width="9.81640625" style="27" customWidth="1"/>
    <col min="5915" max="5960" width="9.453125" style="27" customWidth="1"/>
    <col min="5961" max="5961" width="8.7265625" style="27" customWidth="1"/>
    <col min="5962" max="5962" width="7.81640625" style="27" bestFit="1" customWidth="1"/>
    <col min="5963" max="5963" width="6.54296875" style="27" bestFit="1" customWidth="1"/>
    <col min="5964" max="5964" width="10" style="27" bestFit="1" customWidth="1"/>
    <col min="5965" max="5966" width="6.54296875" style="27" bestFit="1" customWidth="1"/>
    <col min="5967" max="5981" width="10" style="27" bestFit="1" customWidth="1"/>
    <col min="5982" max="5982" width="6.7265625" style="27" bestFit="1" customWidth="1"/>
    <col min="5983" max="5988" width="10.54296875" style="27" customWidth="1"/>
    <col min="5989" max="5997" width="6.54296875" style="27" bestFit="1" customWidth="1"/>
    <col min="5998" max="6011" width="7.7265625" style="27" bestFit="1" customWidth="1"/>
    <col min="6012" max="6018" width="7.7265625" style="27" customWidth="1"/>
    <col min="6019" max="6144" width="31" style="27"/>
    <col min="6145" max="6145" width="65.1796875" style="27" customWidth="1"/>
    <col min="6146" max="6169" width="14" style="27" customWidth="1"/>
    <col min="6170" max="6170" width="9.81640625" style="27" customWidth="1"/>
    <col min="6171" max="6216" width="9.453125" style="27" customWidth="1"/>
    <col min="6217" max="6217" width="8.7265625" style="27" customWidth="1"/>
    <col min="6218" max="6218" width="7.81640625" style="27" bestFit="1" customWidth="1"/>
    <col min="6219" max="6219" width="6.54296875" style="27" bestFit="1" customWidth="1"/>
    <col min="6220" max="6220" width="10" style="27" bestFit="1" customWidth="1"/>
    <col min="6221" max="6222" width="6.54296875" style="27" bestFit="1" customWidth="1"/>
    <col min="6223" max="6237" width="10" style="27" bestFit="1" customWidth="1"/>
    <col min="6238" max="6238" width="6.7265625" style="27" bestFit="1" customWidth="1"/>
    <col min="6239" max="6244" width="10.54296875" style="27" customWidth="1"/>
    <col min="6245" max="6253" width="6.54296875" style="27" bestFit="1" customWidth="1"/>
    <col min="6254" max="6267" width="7.7265625" style="27" bestFit="1" customWidth="1"/>
    <col min="6268" max="6274" width="7.7265625" style="27" customWidth="1"/>
    <col min="6275" max="6400" width="31" style="27"/>
    <col min="6401" max="6401" width="65.1796875" style="27" customWidth="1"/>
    <col min="6402" max="6425" width="14" style="27" customWidth="1"/>
    <col min="6426" max="6426" width="9.81640625" style="27" customWidth="1"/>
    <col min="6427" max="6472" width="9.453125" style="27" customWidth="1"/>
    <col min="6473" max="6473" width="8.7265625" style="27" customWidth="1"/>
    <col min="6474" max="6474" width="7.81640625" style="27" bestFit="1" customWidth="1"/>
    <col min="6475" max="6475" width="6.54296875" style="27" bestFit="1" customWidth="1"/>
    <col min="6476" max="6476" width="10" style="27" bestFit="1" customWidth="1"/>
    <col min="6477" max="6478" width="6.54296875" style="27" bestFit="1" customWidth="1"/>
    <col min="6479" max="6493" width="10" style="27" bestFit="1" customWidth="1"/>
    <col min="6494" max="6494" width="6.7265625" style="27" bestFit="1" customWidth="1"/>
    <col min="6495" max="6500" width="10.54296875" style="27" customWidth="1"/>
    <col min="6501" max="6509" width="6.54296875" style="27" bestFit="1" customWidth="1"/>
    <col min="6510" max="6523" width="7.7265625" style="27" bestFit="1" customWidth="1"/>
    <col min="6524" max="6530" width="7.7265625" style="27" customWidth="1"/>
    <col min="6531" max="6656" width="31" style="27"/>
    <col min="6657" max="6657" width="65.1796875" style="27" customWidth="1"/>
    <col min="6658" max="6681" width="14" style="27" customWidth="1"/>
    <col min="6682" max="6682" width="9.81640625" style="27" customWidth="1"/>
    <col min="6683" max="6728" width="9.453125" style="27" customWidth="1"/>
    <col min="6729" max="6729" width="8.7265625" style="27" customWidth="1"/>
    <col min="6730" max="6730" width="7.81640625" style="27" bestFit="1" customWidth="1"/>
    <col min="6731" max="6731" width="6.54296875" style="27" bestFit="1" customWidth="1"/>
    <col min="6732" max="6732" width="10" style="27" bestFit="1" customWidth="1"/>
    <col min="6733" max="6734" width="6.54296875" style="27" bestFit="1" customWidth="1"/>
    <col min="6735" max="6749" width="10" style="27" bestFit="1" customWidth="1"/>
    <col min="6750" max="6750" width="6.7265625" style="27" bestFit="1" customWidth="1"/>
    <col min="6751" max="6756" width="10.54296875" style="27" customWidth="1"/>
    <col min="6757" max="6765" width="6.54296875" style="27" bestFit="1" customWidth="1"/>
    <col min="6766" max="6779" width="7.7265625" style="27" bestFit="1" customWidth="1"/>
    <col min="6780" max="6786" width="7.7265625" style="27" customWidth="1"/>
    <col min="6787" max="6912" width="31" style="27"/>
    <col min="6913" max="6913" width="65.1796875" style="27" customWidth="1"/>
    <col min="6914" max="6937" width="14" style="27" customWidth="1"/>
    <col min="6938" max="6938" width="9.81640625" style="27" customWidth="1"/>
    <col min="6939" max="6984" width="9.453125" style="27" customWidth="1"/>
    <col min="6985" max="6985" width="8.7265625" style="27" customWidth="1"/>
    <col min="6986" max="6986" width="7.81640625" style="27" bestFit="1" customWidth="1"/>
    <col min="6987" max="6987" width="6.54296875" style="27" bestFit="1" customWidth="1"/>
    <col min="6988" max="6988" width="10" style="27" bestFit="1" customWidth="1"/>
    <col min="6989" max="6990" width="6.54296875" style="27" bestFit="1" customWidth="1"/>
    <col min="6991" max="7005" width="10" style="27" bestFit="1" customWidth="1"/>
    <col min="7006" max="7006" width="6.7265625" style="27" bestFit="1" customWidth="1"/>
    <col min="7007" max="7012" width="10.54296875" style="27" customWidth="1"/>
    <col min="7013" max="7021" width="6.54296875" style="27" bestFit="1" customWidth="1"/>
    <col min="7022" max="7035" width="7.7265625" style="27" bestFit="1" customWidth="1"/>
    <col min="7036" max="7042" width="7.7265625" style="27" customWidth="1"/>
    <col min="7043" max="7168" width="31" style="27"/>
    <col min="7169" max="7169" width="65.1796875" style="27" customWidth="1"/>
    <col min="7170" max="7193" width="14" style="27" customWidth="1"/>
    <col min="7194" max="7194" width="9.81640625" style="27" customWidth="1"/>
    <col min="7195" max="7240" width="9.453125" style="27" customWidth="1"/>
    <col min="7241" max="7241" width="8.7265625" style="27" customWidth="1"/>
    <col min="7242" max="7242" width="7.81640625" style="27" bestFit="1" customWidth="1"/>
    <col min="7243" max="7243" width="6.54296875" style="27" bestFit="1" customWidth="1"/>
    <col min="7244" max="7244" width="10" style="27" bestFit="1" customWidth="1"/>
    <col min="7245" max="7246" width="6.54296875" style="27" bestFit="1" customWidth="1"/>
    <col min="7247" max="7261" width="10" style="27" bestFit="1" customWidth="1"/>
    <col min="7262" max="7262" width="6.7265625" style="27" bestFit="1" customWidth="1"/>
    <col min="7263" max="7268" width="10.54296875" style="27" customWidth="1"/>
    <col min="7269" max="7277" width="6.54296875" style="27" bestFit="1" customWidth="1"/>
    <col min="7278" max="7291" width="7.7265625" style="27" bestFit="1" customWidth="1"/>
    <col min="7292" max="7298" width="7.7265625" style="27" customWidth="1"/>
    <col min="7299" max="7424" width="31" style="27"/>
    <col min="7425" max="7425" width="65.1796875" style="27" customWidth="1"/>
    <col min="7426" max="7449" width="14" style="27" customWidth="1"/>
    <col min="7450" max="7450" width="9.81640625" style="27" customWidth="1"/>
    <col min="7451" max="7496" width="9.453125" style="27" customWidth="1"/>
    <col min="7497" max="7497" width="8.7265625" style="27" customWidth="1"/>
    <col min="7498" max="7498" width="7.81640625" style="27" bestFit="1" customWidth="1"/>
    <col min="7499" max="7499" width="6.54296875" style="27" bestFit="1" customWidth="1"/>
    <col min="7500" max="7500" width="10" style="27" bestFit="1" customWidth="1"/>
    <col min="7501" max="7502" width="6.54296875" style="27" bestFit="1" customWidth="1"/>
    <col min="7503" max="7517" width="10" style="27" bestFit="1" customWidth="1"/>
    <col min="7518" max="7518" width="6.7265625" style="27" bestFit="1" customWidth="1"/>
    <col min="7519" max="7524" width="10.54296875" style="27" customWidth="1"/>
    <col min="7525" max="7533" width="6.54296875" style="27" bestFit="1" customWidth="1"/>
    <col min="7534" max="7547" width="7.7265625" style="27" bestFit="1" customWidth="1"/>
    <col min="7548" max="7554" width="7.7265625" style="27" customWidth="1"/>
    <col min="7555" max="7680" width="31" style="27"/>
    <col min="7681" max="7681" width="65.1796875" style="27" customWidth="1"/>
    <col min="7682" max="7705" width="14" style="27" customWidth="1"/>
    <col min="7706" max="7706" width="9.81640625" style="27" customWidth="1"/>
    <col min="7707" max="7752" width="9.453125" style="27" customWidth="1"/>
    <col min="7753" max="7753" width="8.7265625" style="27" customWidth="1"/>
    <col min="7754" max="7754" width="7.81640625" style="27" bestFit="1" customWidth="1"/>
    <col min="7755" max="7755" width="6.54296875" style="27" bestFit="1" customWidth="1"/>
    <col min="7756" max="7756" width="10" style="27" bestFit="1" customWidth="1"/>
    <col min="7757" max="7758" width="6.54296875" style="27" bestFit="1" customWidth="1"/>
    <col min="7759" max="7773" width="10" style="27" bestFit="1" customWidth="1"/>
    <col min="7774" max="7774" width="6.7265625" style="27" bestFit="1" customWidth="1"/>
    <col min="7775" max="7780" width="10.54296875" style="27" customWidth="1"/>
    <col min="7781" max="7789" width="6.54296875" style="27" bestFit="1" customWidth="1"/>
    <col min="7790" max="7803" width="7.7265625" style="27" bestFit="1" customWidth="1"/>
    <col min="7804" max="7810" width="7.7265625" style="27" customWidth="1"/>
    <col min="7811" max="7936" width="31" style="27"/>
    <col min="7937" max="7937" width="65.1796875" style="27" customWidth="1"/>
    <col min="7938" max="7961" width="14" style="27" customWidth="1"/>
    <col min="7962" max="7962" width="9.81640625" style="27" customWidth="1"/>
    <col min="7963" max="8008" width="9.453125" style="27" customWidth="1"/>
    <col min="8009" max="8009" width="8.7265625" style="27" customWidth="1"/>
    <col min="8010" max="8010" width="7.81640625" style="27" bestFit="1" customWidth="1"/>
    <col min="8011" max="8011" width="6.54296875" style="27" bestFit="1" customWidth="1"/>
    <col min="8012" max="8012" width="10" style="27" bestFit="1" customWidth="1"/>
    <col min="8013" max="8014" width="6.54296875" style="27" bestFit="1" customWidth="1"/>
    <col min="8015" max="8029" width="10" style="27" bestFit="1" customWidth="1"/>
    <col min="8030" max="8030" width="6.7265625" style="27" bestFit="1" customWidth="1"/>
    <col min="8031" max="8036" width="10.54296875" style="27" customWidth="1"/>
    <col min="8037" max="8045" width="6.54296875" style="27" bestFit="1" customWidth="1"/>
    <col min="8046" max="8059" width="7.7265625" style="27" bestFit="1" customWidth="1"/>
    <col min="8060" max="8066" width="7.7265625" style="27" customWidth="1"/>
    <col min="8067" max="8192" width="31" style="27"/>
    <col min="8193" max="8193" width="65.1796875" style="27" customWidth="1"/>
    <col min="8194" max="8217" width="14" style="27" customWidth="1"/>
    <col min="8218" max="8218" width="9.81640625" style="27" customWidth="1"/>
    <col min="8219" max="8264" width="9.453125" style="27" customWidth="1"/>
    <col min="8265" max="8265" width="8.7265625" style="27" customWidth="1"/>
    <col min="8266" max="8266" width="7.81640625" style="27" bestFit="1" customWidth="1"/>
    <col min="8267" max="8267" width="6.54296875" style="27" bestFit="1" customWidth="1"/>
    <col min="8268" max="8268" width="10" style="27" bestFit="1" customWidth="1"/>
    <col min="8269" max="8270" width="6.54296875" style="27" bestFit="1" customWidth="1"/>
    <col min="8271" max="8285" width="10" style="27" bestFit="1" customWidth="1"/>
    <col min="8286" max="8286" width="6.7265625" style="27" bestFit="1" customWidth="1"/>
    <col min="8287" max="8292" width="10.54296875" style="27" customWidth="1"/>
    <col min="8293" max="8301" width="6.54296875" style="27" bestFit="1" customWidth="1"/>
    <col min="8302" max="8315" width="7.7265625" style="27" bestFit="1" customWidth="1"/>
    <col min="8316" max="8322" width="7.7265625" style="27" customWidth="1"/>
    <col min="8323" max="8448" width="31" style="27"/>
    <col min="8449" max="8449" width="65.1796875" style="27" customWidth="1"/>
    <col min="8450" max="8473" width="14" style="27" customWidth="1"/>
    <col min="8474" max="8474" width="9.81640625" style="27" customWidth="1"/>
    <col min="8475" max="8520" width="9.453125" style="27" customWidth="1"/>
    <col min="8521" max="8521" width="8.7265625" style="27" customWidth="1"/>
    <col min="8522" max="8522" width="7.81640625" style="27" bestFit="1" customWidth="1"/>
    <col min="8523" max="8523" width="6.54296875" style="27" bestFit="1" customWidth="1"/>
    <col min="8524" max="8524" width="10" style="27" bestFit="1" customWidth="1"/>
    <col min="8525" max="8526" width="6.54296875" style="27" bestFit="1" customWidth="1"/>
    <col min="8527" max="8541" width="10" style="27" bestFit="1" customWidth="1"/>
    <col min="8542" max="8542" width="6.7265625" style="27" bestFit="1" customWidth="1"/>
    <col min="8543" max="8548" width="10.54296875" style="27" customWidth="1"/>
    <col min="8549" max="8557" width="6.54296875" style="27" bestFit="1" customWidth="1"/>
    <col min="8558" max="8571" width="7.7265625" style="27" bestFit="1" customWidth="1"/>
    <col min="8572" max="8578" width="7.7265625" style="27" customWidth="1"/>
    <col min="8579" max="8704" width="31" style="27"/>
    <col min="8705" max="8705" width="65.1796875" style="27" customWidth="1"/>
    <col min="8706" max="8729" width="14" style="27" customWidth="1"/>
    <col min="8730" max="8730" width="9.81640625" style="27" customWidth="1"/>
    <col min="8731" max="8776" width="9.453125" style="27" customWidth="1"/>
    <col min="8777" max="8777" width="8.7265625" style="27" customWidth="1"/>
    <col min="8778" max="8778" width="7.81640625" style="27" bestFit="1" customWidth="1"/>
    <col min="8779" max="8779" width="6.54296875" style="27" bestFit="1" customWidth="1"/>
    <col min="8780" max="8780" width="10" style="27" bestFit="1" customWidth="1"/>
    <col min="8781" max="8782" width="6.54296875" style="27" bestFit="1" customWidth="1"/>
    <col min="8783" max="8797" width="10" style="27" bestFit="1" customWidth="1"/>
    <col min="8798" max="8798" width="6.7265625" style="27" bestFit="1" customWidth="1"/>
    <col min="8799" max="8804" width="10.54296875" style="27" customWidth="1"/>
    <col min="8805" max="8813" width="6.54296875" style="27" bestFit="1" customWidth="1"/>
    <col min="8814" max="8827" width="7.7265625" style="27" bestFit="1" customWidth="1"/>
    <col min="8828" max="8834" width="7.7265625" style="27" customWidth="1"/>
    <col min="8835" max="8960" width="31" style="27"/>
    <col min="8961" max="8961" width="65.1796875" style="27" customWidth="1"/>
    <col min="8962" max="8985" width="14" style="27" customWidth="1"/>
    <col min="8986" max="8986" width="9.81640625" style="27" customWidth="1"/>
    <col min="8987" max="9032" width="9.453125" style="27" customWidth="1"/>
    <col min="9033" max="9033" width="8.7265625" style="27" customWidth="1"/>
    <col min="9034" max="9034" width="7.81640625" style="27" bestFit="1" customWidth="1"/>
    <col min="9035" max="9035" width="6.54296875" style="27" bestFit="1" customWidth="1"/>
    <col min="9036" max="9036" width="10" style="27" bestFit="1" customWidth="1"/>
    <col min="9037" max="9038" width="6.54296875" style="27" bestFit="1" customWidth="1"/>
    <col min="9039" max="9053" width="10" style="27" bestFit="1" customWidth="1"/>
    <col min="9054" max="9054" width="6.7265625" style="27" bestFit="1" customWidth="1"/>
    <col min="9055" max="9060" width="10.54296875" style="27" customWidth="1"/>
    <col min="9061" max="9069" width="6.54296875" style="27" bestFit="1" customWidth="1"/>
    <col min="9070" max="9083" width="7.7265625" style="27" bestFit="1" customWidth="1"/>
    <col min="9084" max="9090" width="7.7265625" style="27" customWidth="1"/>
    <col min="9091" max="9216" width="31" style="27"/>
    <col min="9217" max="9217" width="65.1796875" style="27" customWidth="1"/>
    <col min="9218" max="9241" width="14" style="27" customWidth="1"/>
    <col min="9242" max="9242" width="9.81640625" style="27" customWidth="1"/>
    <col min="9243" max="9288" width="9.453125" style="27" customWidth="1"/>
    <col min="9289" max="9289" width="8.7265625" style="27" customWidth="1"/>
    <col min="9290" max="9290" width="7.81640625" style="27" bestFit="1" customWidth="1"/>
    <col min="9291" max="9291" width="6.54296875" style="27" bestFit="1" customWidth="1"/>
    <col min="9292" max="9292" width="10" style="27" bestFit="1" customWidth="1"/>
    <col min="9293" max="9294" width="6.54296875" style="27" bestFit="1" customWidth="1"/>
    <col min="9295" max="9309" width="10" style="27" bestFit="1" customWidth="1"/>
    <col min="9310" max="9310" width="6.7265625" style="27" bestFit="1" customWidth="1"/>
    <col min="9311" max="9316" width="10.54296875" style="27" customWidth="1"/>
    <col min="9317" max="9325" width="6.54296875" style="27" bestFit="1" customWidth="1"/>
    <col min="9326" max="9339" width="7.7265625" style="27" bestFit="1" customWidth="1"/>
    <col min="9340" max="9346" width="7.7265625" style="27" customWidth="1"/>
    <col min="9347" max="9472" width="31" style="27"/>
    <col min="9473" max="9473" width="65.1796875" style="27" customWidth="1"/>
    <col min="9474" max="9497" width="14" style="27" customWidth="1"/>
    <col min="9498" max="9498" width="9.81640625" style="27" customWidth="1"/>
    <col min="9499" max="9544" width="9.453125" style="27" customWidth="1"/>
    <col min="9545" max="9545" width="8.7265625" style="27" customWidth="1"/>
    <col min="9546" max="9546" width="7.81640625" style="27" bestFit="1" customWidth="1"/>
    <col min="9547" max="9547" width="6.54296875" style="27" bestFit="1" customWidth="1"/>
    <col min="9548" max="9548" width="10" style="27" bestFit="1" customWidth="1"/>
    <col min="9549" max="9550" width="6.54296875" style="27" bestFit="1" customWidth="1"/>
    <col min="9551" max="9565" width="10" style="27" bestFit="1" customWidth="1"/>
    <col min="9566" max="9566" width="6.7265625" style="27" bestFit="1" customWidth="1"/>
    <col min="9567" max="9572" width="10.54296875" style="27" customWidth="1"/>
    <col min="9573" max="9581" width="6.54296875" style="27" bestFit="1" customWidth="1"/>
    <col min="9582" max="9595" width="7.7265625" style="27" bestFit="1" customWidth="1"/>
    <col min="9596" max="9602" width="7.7265625" style="27" customWidth="1"/>
    <col min="9603" max="9728" width="31" style="27"/>
    <col min="9729" max="9729" width="65.1796875" style="27" customWidth="1"/>
    <col min="9730" max="9753" width="14" style="27" customWidth="1"/>
    <col min="9754" max="9754" width="9.81640625" style="27" customWidth="1"/>
    <col min="9755" max="9800" width="9.453125" style="27" customWidth="1"/>
    <col min="9801" max="9801" width="8.7265625" style="27" customWidth="1"/>
    <col min="9802" max="9802" width="7.81640625" style="27" bestFit="1" customWidth="1"/>
    <col min="9803" max="9803" width="6.54296875" style="27" bestFit="1" customWidth="1"/>
    <col min="9804" max="9804" width="10" style="27" bestFit="1" customWidth="1"/>
    <col min="9805" max="9806" width="6.54296875" style="27" bestFit="1" customWidth="1"/>
    <col min="9807" max="9821" width="10" style="27" bestFit="1" customWidth="1"/>
    <col min="9822" max="9822" width="6.7265625" style="27" bestFit="1" customWidth="1"/>
    <col min="9823" max="9828" width="10.54296875" style="27" customWidth="1"/>
    <col min="9829" max="9837" width="6.54296875" style="27" bestFit="1" customWidth="1"/>
    <col min="9838" max="9851" width="7.7265625" style="27" bestFit="1" customWidth="1"/>
    <col min="9852" max="9858" width="7.7265625" style="27" customWidth="1"/>
    <col min="9859" max="9984" width="31" style="27"/>
    <col min="9985" max="9985" width="65.1796875" style="27" customWidth="1"/>
    <col min="9986" max="10009" width="14" style="27" customWidth="1"/>
    <col min="10010" max="10010" width="9.81640625" style="27" customWidth="1"/>
    <col min="10011" max="10056" width="9.453125" style="27" customWidth="1"/>
    <col min="10057" max="10057" width="8.7265625" style="27" customWidth="1"/>
    <col min="10058" max="10058" width="7.81640625" style="27" bestFit="1" customWidth="1"/>
    <col min="10059" max="10059" width="6.54296875" style="27" bestFit="1" customWidth="1"/>
    <col min="10060" max="10060" width="10" style="27" bestFit="1" customWidth="1"/>
    <col min="10061" max="10062" width="6.54296875" style="27" bestFit="1" customWidth="1"/>
    <col min="10063" max="10077" width="10" style="27" bestFit="1" customWidth="1"/>
    <col min="10078" max="10078" width="6.7265625" style="27" bestFit="1" customWidth="1"/>
    <col min="10079" max="10084" width="10.54296875" style="27" customWidth="1"/>
    <col min="10085" max="10093" width="6.54296875" style="27" bestFit="1" customWidth="1"/>
    <col min="10094" max="10107" width="7.7265625" style="27" bestFit="1" customWidth="1"/>
    <col min="10108" max="10114" width="7.7265625" style="27" customWidth="1"/>
    <col min="10115" max="10240" width="31" style="27"/>
    <col min="10241" max="10241" width="65.1796875" style="27" customWidth="1"/>
    <col min="10242" max="10265" width="14" style="27" customWidth="1"/>
    <col min="10266" max="10266" width="9.81640625" style="27" customWidth="1"/>
    <col min="10267" max="10312" width="9.453125" style="27" customWidth="1"/>
    <col min="10313" max="10313" width="8.7265625" style="27" customWidth="1"/>
    <col min="10314" max="10314" width="7.81640625" style="27" bestFit="1" customWidth="1"/>
    <col min="10315" max="10315" width="6.54296875" style="27" bestFit="1" customWidth="1"/>
    <col min="10316" max="10316" width="10" style="27" bestFit="1" customWidth="1"/>
    <col min="10317" max="10318" width="6.54296875" style="27" bestFit="1" customWidth="1"/>
    <col min="10319" max="10333" width="10" style="27" bestFit="1" customWidth="1"/>
    <col min="10334" max="10334" width="6.7265625" style="27" bestFit="1" customWidth="1"/>
    <col min="10335" max="10340" width="10.54296875" style="27" customWidth="1"/>
    <col min="10341" max="10349" width="6.54296875" style="27" bestFit="1" customWidth="1"/>
    <col min="10350" max="10363" width="7.7265625" style="27" bestFit="1" customWidth="1"/>
    <col min="10364" max="10370" width="7.7265625" style="27" customWidth="1"/>
    <col min="10371" max="10496" width="31" style="27"/>
    <col min="10497" max="10497" width="65.1796875" style="27" customWidth="1"/>
    <col min="10498" max="10521" width="14" style="27" customWidth="1"/>
    <col min="10522" max="10522" width="9.81640625" style="27" customWidth="1"/>
    <col min="10523" max="10568" width="9.453125" style="27" customWidth="1"/>
    <col min="10569" max="10569" width="8.7265625" style="27" customWidth="1"/>
    <col min="10570" max="10570" width="7.81640625" style="27" bestFit="1" customWidth="1"/>
    <col min="10571" max="10571" width="6.54296875" style="27" bestFit="1" customWidth="1"/>
    <col min="10572" max="10572" width="10" style="27" bestFit="1" customWidth="1"/>
    <col min="10573" max="10574" width="6.54296875" style="27" bestFit="1" customWidth="1"/>
    <col min="10575" max="10589" width="10" style="27" bestFit="1" customWidth="1"/>
    <col min="10590" max="10590" width="6.7265625" style="27" bestFit="1" customWidth="1"/>
    <col min="10591" max="10596" width="10.54296875" style="27" customWidth="1"/>
    <col min="10597" max="10605" width="6.54296875" style="27" bestFit="1" customWidth="1"/>
    <col min="10606" max="10619" width="7.7265625" style="27" bestFit="1" customWidth="1"/>
    <col min="10620" max="10626" width="7.7265625" style="27" customWidth="1"/>
    <col min="10627" max="10752" width="31" style="27"/>
    <col min="10753" max="10753" width="65.1796875" style="27" customWidth="1"/>
    <col min="10754" max="10777" width="14" style="27" customWidth="1"/>
    <col min="10778" max="10778" width="9.81640625" style="27" customWidth="1"/>
    <col min="10779" max="10824" width="9.453125" style="27" customWidth="1"/>
    <col min="10825" max="10825" width="8.7265625" style="27" customWidth="1"/>
    <col min="10826" max="10826" width="7.81640625" style="27" bestFit="1" customWidth="1"/>
    <col min="10827" max="10827" width="6.54296875" style="27" bestFit="1" customWidth="1"/>
    <col min="10828" max="10828" width="10" style="27" bestFit="1" customWidth="1"/>
    <col min="10829" max="10830" width="6.54296875" style="27" bestFit="1" customWidth="1"/>
    <col min="10831" max="10845" width="10" style="27" bestFit="1" customWidth="1"/>
    <col min="10846" max="10846" width="6.7265625" style="27" bestFit="1" customWidth="1"/>
    <col min="10847" max="10852" width="10.54296875" style="27" customWidth="1"/>
    <col min="10853" max="10861" width="6.54296875" style="27" bestFit="1" customWidth="1"/>
    <col min="10862" max="10875" width="7.7265625" style="27" bestFit="1" customWidth="1"/>
    <col min="10876" max="10882" width="7.7265625" style="27" customWidth="1"/>
    <col min="10883" max="11008" width="31" style="27"/>
    <col min="11009" max="11009" width="65.1796875" style="27" customWidth="1"/>
    <col min="11010" max="11033" width="14" style="27" customWidth="1"/>
    <col min="11034" max="11034" width="9.81640625" style="27" customWidth="1"/>
    <col min="11035" max="11080" width="9.453125" style="27" customWidth="1"/>
    <col min="11081" max="11081" width="8.7265625" style="27" customWidth="1"/>
    <col min="11082" max="11082" width="7.81640625" style="27" bestFit="1" customWidth="1"/>
    <col min="11083" max="11083" width="6.54296875" style="27" bestFit="1" customWidth="1"/>
    <col min="11084" max="11084" width="10" style="27" bestFit="1" customWidth="1"/>
    <col min="11085" max="11086" width="6.54296875" style="27" bestFit="1" customWidth="1"/>
    <col min="11087" max="11101" width="10" style="27" bestFit="1" customWidth="1"/>
    <col min="11102" max="11102" width="6.7265625" style="27" bestFit="1" customWidth="1"/>
    <col min="11103" max="11108" width="10.54296875" style="27" customWidth="1"/>
    <col min="11109" max="11117" width="6.54296875" style="27" bestFit="1" customWidth="1"/>
    <col min="11118" max="11131" width="7.7265625" style="27" bestFit="1" customWidth="1"/>
    <col min="11132" max="11138" width="7.7265625" style="27" customWidth="1"/>
    <col min="11139" max="11264" width="31" style="27"/>
    <col min="11265" max="11265" width="65.1796875" style="27" customWidth="1"/>
    <col min="11266" max="11289" width="14" style="27" customWidth="1"/>
    <col min="11290" max="11290" width="9.81640625" style="27" customWidth="1"/>
    <col min="11291" max="11336" width="9.453125" style="27" customWidth="1"/>
    <col min="11337" max="11337" width="8.7265625" style="27" customWidth="1"/>
    <col min="11338" max="11338" width="7.81640625" style="27" bestFit="1" customWidth="1"/>
    <col min="11339" max="11339" width="6.54296875" style="27" bestFit="1" customWidth="1"/>
    <col min="11340" max="11340" width="10" style="27" bestFit="1" customWidth="1"/>
    <col min="11341" max="11342" width="6.54296875" style="27" bestFit="1" customWidth="1"/>
    <col min="11343" max="11357" width="10" style="27" bestFit="1" customWidth="1"/>
    <col min="11358" max="11358" width="6.7265625" style="27" bestFit="1" customWidth="1"/>
    <col min="11359" max="11364" width="10.54296875" style="27" customWidth="1"/>
    <col min="11365" max="11373" width="6.54296875" style="27" bestFit="1" customWidth="1"/>
    <col min="11374" max="11387" width="7.7265625" style="27" bestFit="1" customWidth="1"/>
    <col min="11388" max="11394" width="7.7265625" style="27" customWidth="1"/>
    <col min="11395" max="11520" width="31" style="27"/>
    <col min="11521" max="11521" width="65.1796875" style="27" customWidth="1"/>
    <col min="11522" max="11545" width="14" style="27" customWidth="1"/>
    <col min="11546" max="11546" width="9.81640625" style="27" customWidth="1"/>
    <col min="11547" max="11592" width="9.453125" style="27" customWidth="1"/>
    <col min="11593" max="11593" width="8.7265625" style="27" customWidth="1"/>
    <col min="11594" max="11594" width="7.81640625" style="27" bestFit="1" customWidth="1"/>
    <col min="11595" max="11595" width="6.54296875" style="27" bestFit="1" customWidth="1"/>
    <col min="11596" max="11596" width="10" style="27" bestFit="1" customWidth="1"/>
    <col min="11597" max="11598" width="6.54296875" style="27" bestFit="1" customWidth="1"/>
    <col min="11599" max="11613" width="10" style="27" bestFit="1" customWidth="1"/>
    <col min="11614" max="11614" width="6.7265625" style="27" bestFit="1" customWidth="1"/>
    <col min="11615" max="11620" width="10.54296875" style="27" customWidth="1"/>
    <col min="11621" max="11629" width="6.54296875" style="27" bestFit="1" customWidth="1"/>
    <col min="11630" max="11643" width="7.7265625" style="27" bestFit="1" customWidth="1"/>
    <col min="11644" max="11650" width="7.7265625" style="27" customWidth="1"/>
    <col min="11651" max="11776" width="31" style="27"/>
    <col min="11777" max="11777" width="65.1796875" style="27" customWidth="1"/>
    <col min="11778" max="11801" width="14" style="27" customWidth="1"/>
    <col min="11802" max="11802" width="9.81640625" style="27" customWidth="1"/>
    <col min="11803" max="11848" width="9.453125" style="27" customWidth="1"/>
    <col min="11849" max="11849" width="8.7265625" style="27" customWidth="1"/>
    <col min="11850" max="11850" width="7.81640625" style="27" bestFit="1" customWidth="1"/>
    <col min="11851" max="11851" width="6.54296875" style="27" bestFit="1" customWidth="1"/>
    <col min="11852" max="11852" width="10" style="27" bestFit="1" customWidth="1"/>
    <col min="11853" max="11854" width="6.54296875" style="27" bestFit="1" customWidth="1"/>
    <col min="11855" max="11869" width="10" style="27" bestFit="1" customWidth="1"/>
    <col min="11870" max="11870" width="6.7265625" style="27" bestFit="1" customWidth="1"/>
    <col min="11871" max="11876" width="10.54296875" style="27" customWidth="1"/>
    <col min="11877" max="11885" width="6.54296875" style="27" bestFit="1" customWidth="1"/>
    <col min="11886" max="11899" width="7.7265625" style="27" bestFit="1" customWidth="1"/>
    <col min="11900" max="11906" width="7.7265625" style="27" customWidth="1"/>
    <col min="11907" max="12032" width="31" style="27"/>
    <col min="12033" max="12033" width="65.1796875" style="27" customWidth="1"/>
    <col min="12034" max="12057" width="14" style="27" customWidth="1"/>
    <col min="12058" max="12058" width="9.81640625" style="27" customWidth="1"/>
    <col min="12059" max="12104" width="9.453125" style="27" customWidth="1"/>
    <col min="12105" max="12105" width="8.7265625" style="27" customWidth="1"/>
    <col min="12106" max="12106" width="7.81640625" style="27" bestFit="1" customWidth="1"/>
    <col min="12107" max="12107" width="6.54296875" style="27" bestFit="1" customWidth="1"/>
    <col min="12108" max="12108" width="10" style="27" bestFit="1" customWidth="1"/>
    <col min="12109" max="12110" width="6.54296875" style="27" bestFit="1" customWidth="1"/>
    <col min="12111" max="12125" width="10" style="27" bestFit="1" customWidth="1"/>
    <col min="12126" max="12126" width="6.7265625" style="27" bestFit="1" customWidth="1"/>
    <col min="12127" max="12132" width="10.54296875" style="27" customWidth="1"/>
    <col min="12133" max="12141" width="6.54296875" style="27" bestFit="1" customWidth="1"/>
    <col min="12142" max="12155" width="7.7265625" style="27" bestFit="1" customWidth="1"/>
    <col min="12156" max="12162" width="7.7265625" style="27" customWidth="1"/>
    <col min="12163" max="12288" width="31" style="27"/>
    <col min="12289" max="12289" width="65.1796875" style="27" customWidth="1"/>
    <col min="12290" max="12313" width="14" style="27" customWidth="1"/>
    <col min="12314" max="12314" width="9.81640625" style="27" customWidth="1"/>
    <col min="12315" max="12360" width="9.453125" style="27" customWidth="1"/>
    <col min="12361" max="12361" width="8.7265625" style="27" customWidth="1"/>
    <col min="12362" max="12362" width="7.81640625" style="27" bestFit="1" customWidth="1"/>
    <col min="12363" max="12363" width="6.54296875" style="27" bestFit="1" customWidth="1"/>
    <col min="12364" max="12364" width="10" style="27" bestFit="1" customWidth="1"/>
    <col min="12365" max="12366" width="6.54296875" style="27" bestFit="1" customWidth="1"/>
    <col min="12367" max="12381" width="10" style="27" bestFit="1" customWidth="1"/>
    <col min="12382" max="12382" width="6.7265625" style="27" bestFit="1" customWidth="1"/>
    <col min="12383" max="12388" width="10.54296875" style="27" customWidth="1"/>
    <col min="12389" max="12397" width="6.54296875" style="27" bestFit="1" customWidth="1"/>
    <col min="12398" max="12411" width="7.7265625" style="27" bestFit="1" customWidth="1"/>
    <col min="12412" max="12418" width="7.7265625" style="27" customWidth="1"/>
    <col min="12419" max="12544" width="31" style="27"/>
    <col min="12545" max="12545" width="65.1796875" style="27" customWidth="1"/>
    <col min="12546" max="12569" width="14" style="27" customWidth="1"/>
    <col min="12570" max="12570" width="9.81640625" style="27" customWidth="1"/>
    <col min="12571" max="12616" width="9.453125" style="27" customWidth="1"/>
    <col min="12617" max="12617" width="8.7265625" style="27" customWidth="1"/>
    <col min="12618" max="12618" width="7.81640625" style="27" bestFit="1" customWidth="1"/>
    <col min="12619" max="12619" width="6.54296875" style="27" bestFit="1" customWidth="1"/>
    <col min="12620" max="12620" width="10" style="27" bestFit="1" customWidth="1"/>
    <col min="12621" max="12622" width="6.54296875" style="27" bestFit="1" customWidth="1"/>
    <col min="12623" max="12637" width="10" style="27" bestFit="1" customWidth="1"/>
    <col min="12638" max="12638" width="6.7265625" style="27" bestFit="1" customWidth="1"/>
    <col min="12639" max="12644" width="10.54296875" style="27" customWidth="1"/>
    <col min="12645" max="12653" width="6.54296875" style="27" bestFit="1" customWidth="1"/>
    <col min="12654" max="12667" width="7.7265625" style="27" bestFit="1" customWidth="1"/>
    <col min="12668" max="12674" width="7.7265625" style="27" customWidth="1"/>
    <col min="12675" max="12800" width="31" style="27"/>
    <col min="12801" max="12801" width="65.1796875" style="27" customWidth="1"/>
    <col min="12802" max="12825" width="14" style="27" customWidth="1"/>
    <col min="12826" max="12826" width="9.81640625" style="27" customWidth="1"/>
    <col min="12827" max="12872" width="9.453125" style="27" customWidth="1"/>
    <col min="12873" max="12873" width="8.7265625" style="27" customWidth="1"/>
    <col min="12874" max="12874" width="7.81640625" style="27" bestFit="1" customWidth="1"/>
    <col min="12875" max="12875" width="6.54296875" style="27" bestFit="1" customWidth="1"/>
    <col min="12876" max="12876" width="10" style="27" bestFit="1" customWidth="1"/>
    <col min="12877" max="12878" width="6.54296875" style="27" bestFit="1" customWidth="1"/>
    <col min="12879" max="12893" width="10" style="27" bestFit="1" customWidth="1"/>
    <col min="12894" max="12894" width="6.7265625" style="27" bestFit="1" customWidth="1"/>
    <col min="12895" max="12900" width="10.54296875" style="27" customWidth="1"/>
    <col min="12901" max="12909" width="6.54296875" style="27" bestFit="1" customWidth="1"/>
    <col min="12910" max="12923" width="7.7265625" style="27" bestFit="1" customWidth="1"/>
    <col min="12924" max="12930" width="7.7265625" style="27" customWidth="1"/>
    <col min="12931" max="13056" width="31" style="27"/>
    <col min="13057" max="13057" width="65.1796875" style="27" customWidth="1"/>
    <col min="13058" max="13081" width="14" style="27" customWidth="1"/>
    <col min="13082" max="13082" width="9.81640625" style="27" customWidth="1"/>
    <col min="13083" max="13128" width="9.453125" style="27" customWidth="1"/>
    <col min="13129" max="13129" width="8.7265625" style="27" customWidth="1"/>
    <col min="13130" max="13130" width="7.81640625" style="27" bestFit="1" customWidth="1"/>
    <col min="13131" max="13131" width="6.54296875" style="27" bestFit="1" customWidth="1"/>
    <col min="13132" max="13132" width="10" style="27" bestFit="1" customWidth="1"/>
    <col min="13133" max="13134" width="6.54296875" style="27" bestFit="1" customWidth="1"/>
    <col min="13135" max="13149" width="10" style="27" bestFit="1" customWidth="1"/>
    <col min="13150" max="13150" width="6.7265625" style="27" bestFit="1" customWidth="1"/>
    <col min="13151" max="13156" width="10.54296875" style="27" customWidth="1"/>
    <col min="13157" max="13165" width="6.54296875" style="27" bestFit="1" customWidth="1"/>
    <col min="13166" max="13179" width="7.7265625" style="27" bestFit="1" customWidth="1"/>
    <col min="13180" max="13186" width="7.7265625" style="27" customWidth="1"/>
    <col min="13187" max="13312" width="31" style="27"/>
    <col min="13313" max="13313" width="65.1796875" style="27" customWidth="1"/>
    <col min="13314" max="13337" width="14" style="27" customWidth="1"/>
    <col min="13338" max="13338" width="9.81640625" style="27" customWidth="1"/>
    <col min="13339" max="13384" width="9.453125" style="27" customWidth="1"/>
    <col min="13385" max="13385" width="8.7265625" style="27" customWidth="1"/>
    <col min="13386" max="13386" width="7.81640625" style="27" bestFit="1" customWidth="1"/>
    <col min="13387" max="13387" width="6.54296875" style="27" bestFit="1" customWidth="1"/>
    <col min="13388" max="13388" width="10" style="27" bestFit="1" customWidth="1"/>
    <col min="13389" max="13390" width="6.54296875" style="27" bestFit="1" customWidth="1"/>
    <col min="13391" max="13405" width="10" style="27" bestFit="1" customWidth="1"/>
    <col min="13406" max="13406" width="6.7265625" style="27" bestFit="1" customWidth="1"/>
    <col min="13407" max="13412" width="10.54296875" style="27" customWidth="1"/>
    <col min="13413" max="13421" width="6.54296875" style="27" bestFit="1" customWidth="1"/>
    <col min="13422" max="13435" width="7.7265625" style="27" bestFit="1" customWidth="1"/>
    <col min="13436" max="13442" width="7.7265625" style="27" customWidth="1"/>
    <col min="13443" max="13568" width="31" style="27"/>
    <col min="13569" max="13569" width="65.1796875" style="27" customWidth="1"/>
    <col min="13570" max="13593" width="14" style="27" customWidth="1"/>
    <col min="13594" max="13594" width="9.81640625" style="27" customWidth="1"/>
    <col min="13595" max="13640" width="9.453125" style="27" customWidth="1"/>
    <col min="13641" max="13641" width="8.7265625" style="27" customWidth="1"/>
    <col min="13642" max="13642" width="7.81640625" style="27" bestFit="1" customWidth="1"/>
    <col min="13643" max="13643" width="6.54296875" style="27" bestFit="1" customWidth="1"/>
    <col min="13644" max="13644" width="10" style="27" bestFit="1" customWidth="1"/>
    <col min="13645" max="13646" width="6.54296875" style="27" bestFit="1" customWidth="1"/>
    <col min="13647" max="13661" width="10" style="27" bestFit="1" customWidth="1"/>
    <col min="13662" max="13662" width="6.7265625" style="27" bestFit="1" customWidth="1"/>
    <col min="13663" max="13668" width="10.54296875" style="27" customWidth="1"/>
    <col min="13669" max="13677" width="6.54296875" style="27" bestFit="1" customWidth="1"/>
    <col min="13678" max="13691" width="7.7265625" style="27" bestFit="1" customWidth="1"/>
    <col min="13692" max="13698" width="7.7265625" style="27" customWidth="1"/>
    <col min="13699" max="13824" width="31" style="27"/>
    <col min="13825" max="13825" width="65.1796875" style="27" customWidth="1"/>
    <col min="13826" max="13849" width="14" style="27" customWidth="1"/>
    <col min="13850" max="13850" width="9.81640625" style="27" customWidth="1"/>
    <col min="13851" max="13896" width="9.453125" style="27" customWidth="1"/>
    <col min="13897" max="13897" width="8.7265625" style="27" customWidth="1"/>
    <col min="13898" max="13898" width="7.81640625" style="27" bestFit="1" customWidth="1"/>
    <col min="13899" max="13899" width="6.54296875" style="27" bestFit="1" customWidth="1"/>
    <col min="13900" max="13900" width="10" style="27" bestFit="1" customWidth="1"/>
    <col min="13901" max="13902" width="6.54296875" style="27" bestFit="1" customWidth="1"/>
    <col min="13903" max="13917" width="10" style="27" bestFit="1" customWidth="1"/>
    <col min="13918" max="13918" width="6.7265625" style="27" bestFit="1" customWidth="1"/>
    <col min="13919" max="13924" width="10.54296875" style="27" customWidth="1"/>
    <col min="13925" max="13933" width="6.54296875" style="27" bestFit="1" customWidth="1"/>
    <col min="13934" max="13947" width="7.7265625" style="27" bestFit="1" customWidth="1"/>
    <col min="13948" max="13954" width="7.7265625" style="27" customWidth="1"/>
    <col min="13955" max="14080" width="31" style="27"/>
    <col min="14081" max="14081" width="65.1796875" style="27" customWidth="1"/>
    <col min="14082" max="14105" width="14" style="27" customWidth="1"/>
    <col min="14106" max="14106" width="9.81640625" style="27" customWidth="1"/>
    <col min="14107" max="14152" width="9.453125" style="27" customWidth="1"/>
    <col min="14153" max="14153" width="8.7265625" style="27" customWidth="1"/>
    <col min="14154" max="14154" width="7.81640625" style="27" bestFit="1" customWidth="1"/>
    <col min="14155" max="14155" width="6.54296875" style="27" bestFit="1" customWidth="1"/>
    <col min="14156" max="14156" width="10" style="27" bestFit="1" customWidth="1"/>
    <col min="14157" max="14158" width="6.54296875" style="27" bestFit="1" customWidth="1"/>
    <col min="14159" max="14173" width="10" style="27" bestFit="1" customWidth="1"/>
    <col min="14174" max="14174" width="6.7265625" style="27" bestFit="1" customWidth="1"/>
    <col min="14175" max="14180" width="10.54296875" style="27" customWidth="1"/>
    <col min="14181" max="14189" width="6.54296875" style="27" bestFit="1" customWidth="1"/>
    <col min="14190" max="14203" width="7.7265625" style="27" bestFit="1" customWidth="1"/>
    <col min="14204" max="14210" width="7.7265625" style="27" customWidth="1"/>
    <col min="14211" max="14336" width="31" style="27"/>
    <col min="14337" max="14337" width="65.1796875" style="27" customWidth="1"/>
    <col min="14338" max="14361" width="14" style="27" customWidth="1"/>
    <col min="14362" max="14362" width="9.81640625" style="27" customWidth="1"/>
    <col min="14363" max="14408" width="9.453125" style="27" customWidth="1"/>
    <col min="14409" max="14409" width="8.7265625" style="27" customWidth="1"/>
    <col min="14410" max="14410" width="7.81640625" style="27" bestFit="1" customWidth="1"/>
    <col min="14411" max="14411" width="6.54296875" style="27" bestFit="1" customWidth="1"/>
    <col min="14412" max="14412" width="10" style="27" bestFit="1" customWidth="1"/>
    <col min="14413" max="14414" width="6.54296875" style="27" bestFit="1" customWidth="1"/>
    <col min="14415" max="14429" width="10" style="27" bestFit="1" customWidth="1"/>
    <col min="14430" max="14430" width="6.7265625" style="27" bestFit="1" customWidth="1"/>
    <col min="14431" max="14436" width="10.54296875" style="27" customWidth="1"/>
    <col min="14437" max="14445" width="6.54296875" style="27" bestFit="1" customWidth="1"/>
    <col min="14446" max="14459" width="7.7265625" style="27" bestFit="1" customWidth="1"/>
    <col min="14460" max="14466" width="7.7265625" style="27" customWidth="1"/>
    <col min="14467" max="14592" width="31" style="27"/>
    <col min="14593" max="14593" width="65.1796875" style="27" customWidth="1"/>
    <col min="14594" max="14617" width="14" style="27" customWidth="1"/>
    <col min="14618" max="14618" width="9.81640625" style="27" customWidth="1"/>
    <col min="14619" max="14664" width="9.453125" style="27" customWidth="1"/>
    <col min="14665" max="14665" width="8.7265625" style="27" customWidth="1"/>
    <col min="14666" max="14666" width="7.81640625" style="27" bestFit="1" customWidth="1"/>
    <col min="14667" max="14667" width="6.54296875" style="27" bestFit="1" customWidth="1"/>
    <col min="14668" max="14668" width="10" style="27" bestFit="1" customWidth="1"/>
    <col min="14669" max="14670" width="6.54296875" style="27" bestFit="1" customWidth="1"/>
    <col min="14671" max="14685" width="10" style="27" bestFit="1" customWidth="1"/>
    <col min="14686" max="14686" width="6.7265625" style="27" bestFit="1" customWidth="1"/>
    <col min="14687" max="14692" width="10.54296875" style="27" customWidth="1"/>
    <col min="14693" max="14701" width="6.54296875" style="27" bestFit="1" customWidth="1"/>
    <col min="14702" max="14715" width="7.7265625" style="27" bestFit="1" customWidth="1"/>
    <col min="14716" max="14722" width="7.7265625" style="27" customWidth="1"/>
    <col min="14723" max="14848" width="31" style="27"/>
    <col min="14849" max="14849" width="65.1796875" style="27" customWidth="1"/>
    <col min="14850" max="14873" width="14" style="27" customWidth="1"/>
    <col min="14874" max="14874" width="9.81640625" style="27" customWidth="1"/>
    <col min="14875" max="14920" width="9.453125" style="27" customWidth="1"/>
    <col min="14921" max="14921" width="8.7265625" style="27" customWidth="1"/>
    <col min="14922" max="14922" width="7.81640625" style="27" bestFit="1" customWidth="1"/>
    <col min="14923" max="14923" width="6.54296875" style="27" bestFit="1" customWidth="1"/>
    <col min="14924" max="14924" width="10" style="27" bestFit="1" customWidth="1"/>
    <col min="14925" max="14926" width="6.54296875" style="27" bestFit="1" customWidth="1"/>
    <col min="14927" max="14941" width="10" style="27" bestFit="1" customWidth="1"/>
    <col min="14942" max="14942" width="6.7265625" style="27" bestFit="1" customWidth="1"/>
    <col min="14943" max="14948" width="10.54296875" style="27" customWidth="1"/>
    <col min="14949" max="14957" width="6.54296875" style="27" bestFit="1" customWidth="1"/>
    <col min="14958" max="14971" width="7.7265625" style="27" bestFit="1" customWidth="1"/>
    <col min="14972" max="14978" width="7.7265625" style="27" customWidth="1"/>
    <col min="14979" max="15104" width="31" style="27"/>
    <col min="15105" max="15105" width="65.1796875" style="27" customWidth="1"/>
    <col min="15106" max="15129" width="14" style="27" customWidth="1"/>
    <col min="15130" max="15130" width="9.81640625" style="27" customWidth="1"/>
    <col min="15131" max="15176" width="9.453125" style="27" customWidth="1"/>
    <col min="15177" max="15177" width="8.7265625" style="27" customWidth="1"/>
    <col min="15178" max="15178" width="7.81640625" style="27" bestFit="1" customWidth="1"/>
    <col min="15179" max="15179" width="6.54296875" style="27" bestFit="1" customWidth="1"/>
    <col min="15180" max="15180" width="10" style="27" bestFit="1" customWidth="1"/>
    <col min="15181" max="15182" width="6.54296875" style="27" bestFit="1" customWidth="1"/>
    <col min="15183" max="15197" width="10" style="27" bestFit="1" customWidth="1"/>
    <col min="15198" max="15198" width="6.7265625" style="27" bestFit="1" customWidth="1"/>
    <col min="15199" max="15204" width="10.54296875" style="27" customWidth="1"/>
    <col min="15205" max="15213" width="6.54296875" style="27" bestFit="1" customWidth="1"/>
    <col min="15214" max="15227" width="7.7265625" style="27" bestFit="1" customWidth="1"/>
    <col min="15228" max="15234" width="7.7265625" style="27" customWidth="1"/>
    <col min="15235" max="15360" width="31" style="27"/>
    <col min="15361" max="15361" width="65.1796875" style="27" customWidth="1"/>
    <col min="15362" max="15385" width="14" style="27" customWidth="1"/>
    <col min="15386" max="15386" width="9.81640625" style="27" customWidth="1"/>
    <col min="15387" max="15432" width="9.453125" style="27" customWidth="1"/>
    <col min="15433" max="15433" width="8.7265625" style="27" customWidth="1"/>
    <col min="15434" max="15434" width="7.81640625" style="27" bestFit="1" customWidth="1"/>
    <col min="15435" max="15435" width="6.54296875" style="27" bestFit="1" customWidth="1"/>
    <col min="15436" max="15436" width="10" style="27" bestFit="1" customWidth="1"/>
    <col min="15437" max="15438" width="6.54296875" style="27" bestFit="1" customWidth="1"/>
    <col min="15439" max="15453" width="10" style="27" bestFit="1" customWidth="1"/>
    <col min="15454" max="15454" width="6.7265625" style="27" bestFit="1" customWidth="1"/>
    <col min="15455" max="15460" width="10.54296875" style="27" customWidth="1"/>
    <col min="15461" max="15469" width="6.54296875" style="27" bestFit="1" customWidth="1"/>
    <col min="15470" max="15483" width="7.7265625" style="27" bestFit="1" customWidth="1"/>
    <col min="15484" max="15490" width="7.7265625" style="27" customWidth="1"/>
    <col min="15491" max="15616" width="31" style="27"/>
    <col min="15617" max="15617" width="65.1796875" style="27" customWidth="1"/>
    <col min="15618" max="15641" width="14" style="27" customWidth="1"/>
    <col min="15642" max="15642" width="9.81640625" style="27" customWidth="1"/>
    <col min="15643" max="15688" width="9.453125" style="27" customWidth="1"/>
    <col min="15689" max="15689" width="8.7265625" style="27" customWidth="1"/>
    <col min="15690" max="15690" width="7.81640625" style="27" bestFit="1" customWidth="1"/>
    <col min="15691" max="15691" width="6.54296875" style="27" bestFit="1" customWidth="1"/>
    <col min="15692" max="15692" width="10" style="27" bestFit="1" customWidth="1"/>
    <col min="15693" max="15694" width="6.54296875" style="27" bestFit="1" customWidth="1"/>
    <col min="15695" max="15709" width="10" style="27" bestFit="1" customWidth="1"/>
    <col min="15710" max="15710" width="6.7265625" style="27" bestFit="1" customWidth="1"/>
    <col min="15711" max="15716" width="10.54296875" style="27" customWidth="1"/>
    <col min="15717" max="15725" width="6.54296875" style="27" bestFit="1" customWidth="1"/>
    <col min="15726" max="15739" width="7.7265625" style="27" bestFit="1" customWidth="1"/>
    <col min="15740" max="15746" width="7.7265625" style="27" customWidth="1"/>
    <col min="15747" max="15872" width="31" style="27"/>
    <col min="15873" max="15873" width="65.1796875" style="27" customWidth="1"/>
    <col min="15874" max="15897" width="14" style="27" customWidth="1"/>
    <col min="15898" max="15898" width="9.81640625" style="27" customWidth="1"/>
    <col min="15899" max="15944" width="9.453125" style="27" customWidth="1"/>
    <col min="15945" max="15945" width="8.7265625" style="27" customWidth="1"/>
    <col min="15946" max="15946" width="7.81640625" style="27" bestFit="1" customWidth="1"/>
    <col min="15947" max="15947" width="6.54296875" style="27" bestFit="1" customWidth="1"/>
    <col min="15948" max="15948" width="10" style="27" bestFit="1" customWidth="1"/>
    <col min="15949" max="15950" width="6.54296875" style="27" bestFit="1" customWidth="1"/>
    <col min="15951" max="15965" width="10" style="27" bestFit="1" customWidth="1"/>
    <col min="15966" max="15966" width="6.7265625" style="27" bestFit="1" customWidth="1"/>
    <col min="15967" max="15972" width="10.54296875" style="27" customWidth="1"/>
    <col min="15973" max="15981" width="6.54296875" style="27" bestFit="1" customWidth="1"/>
    <col min="15982" max="15995" width="7.7265625" style="27" bestFit="1" customWidth="1"/>
    <col min="15996" max="16002" width="7.7265625" style="27" customWidth="1"/>
    <col min="16003" max="16128" width="31" style="27"/>
    <col min="16129" max="16129" width="65.1796875" style="27" customWidth="1"/>
    <col min="16130" max="16153" width="14" style="27" customWidth="1"/>
    <col min="16154" max="16154" width="9.81640625" style="27" customWidth="1"/>
    <col min="16155" max="16200" width="9.453125" style="27" customWidth="1"/>
    <col min="16201" max="16201" width="8.7265625" style="27" customWidth="1"/>
    <col min="16202" max="16202" width="7.81640625" style="27" bestFit="1" customWidth="1"/>
    <col min="16203" max="16203" width="6.54296875" style="27" bestFit="1" customWidth="1"/>
    <col min="16204" max="16204" width="10" style="27" bestFit="1" customWidth="1"/>
    <col min="16205" max="16206" width="6.54296875" style="27" bestFit="1" customWidth="1"/>
    <col min="16207" max="16221" width="10" style="27" bestFit="1" customWidth="1"/>
    <col min="16222" max="16222" width="6.7265625" style="27" bestFit="1" customWidth="1"/>
    <col min="16223" max="16228" width="10.54296875" style="27" customWidth="1"/>
    <col min="16229" max="16237" width="6.54296875" style="27" bestFit="1" customWidth="1"/>
    <col min="16238" max="16251" width="7.7265625" style="27" bestFit="1" customWidth="1"/>
    <col min="16252" max="16258" width="7.7265625" style="27" customWidth="1"/>
    <col min="16259" max="16384" width="31" style="27"/>
  </cols>
  <sheetData>
    <row r="1" spans="1:172" ht="15.5">
      <c r="A1" s="110" t="str">
        <f>'E-TEMPLATE-I;II;III;VI '!$B$1</f>
        <v>Date of last update: April 30th, 2024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6"/>
    </row>
    <row r="2" spans="1:172" ht="1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row>
    <row r="3" spans="1:172" ht="16" thickBot="1">
      <c r="A3" s="220" t="s">
        <v>100</v>
      </c>
      <c r="B3" s="221"/>
      <c r="C3" s="221"/>
      <c r="D3" s="221"/>
      <c r="E3" s="221"/>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9"/>
    </row>
    <row r="4" spans="1:172" ht="14" thickTop="1" thickBot="1">
      <c r="A4" s="30"/>
      <c r="B4" s="106">
        <v>40181</v>
      </c>
      <c r="C4" s="106">
        <v>40212</v>
      </c>
      <c r="D4" s="106">
        <v>40243</v>
      </c>
      <c r="E4" s="106">
        <v>40274</v>
      </c>
      <c r="F4" s="106">
        <v>40305</v>
      </c>
      <c r="G4" s="106">
        <v>40336</v>
      </c>
      <c r="H4" s="106">
        <v>40367</v>
      </c>
      <c r="I4" s="106">
        <v>40398</v>
      </c>
      <c r="J4" s="106">
        <v>40429</v>
      </c>
      <c r="K4" s="106">
        <v>40460</v>
      </c>
      <c r="L4" s="106">
        <v>40491</v>
      </c>
      <c r="M4" s="106">
        <v>40522</v>
      </c>
      <c r="N4" s="106">
        <v>40545</v>
      </c>
      <c r="O4" s="106">
        <v>40576</v>
      </c>
      <c r="P4" s="106">
        <v>40607</v>
      </c>
      <c r="Q4" s="106">
        <v>40638</v>
      </c>
      <c r="R4" s="106">
        <v>40668</v>
      </c>
      <c r="S4" s="106">
        <v>40699</v>
      </c>
      <c r="T4" s="106">
        <v>40729</v>
      </c>
      <c r="U4" s="106">
        <v>40761</v>
      </c>
      <c r="V4" s="106">
        <v>40793</v>
      </c>
      <c r="W4" s="106">
        <v>40825</v>
      </c>
      <c r="X4" s="106">
        <v>40857</v>
      </c>
      <c r="Y4" s="106">
        <v>40889</v>
      </c>
      <c r="Z4" s="106">
        <v>40921</v>
      </c>
      <c r="AA4" s="106">
        <v>40953</v>
      </c>
      <c r="AB4" s="106">
        <v>40984</v>
      </c>
      <c r="AC4" s="106">
        <v>41016</v>
      </c>
      <c r="AD4" s="106">
        <v>41046</v>
      </c>
      <c r="AE4" s="106">
        <v>41077</v>
      </c>
      <c r="AF4" s="106">
        <v>41108</v>
      </c>
      <c r="AG4" s="106">
        <v>41140</v>
      </c>
      <c r="AH4" s="106">
        <v>41170</v>
      </c>
      <c r="AI4" s="106">
        <v>41200</v>
      </c>
      <c r="AJ4" s="106">
        <v>41230</v>
      </c>
      <c r="AK4" s="106">
        <v>41261</v>
      </c>
      <c r="AL4" s="106">
        <v>41292</v>
      </c>
      <c r="AM4" s="106">
        <v>41323</v>
      </c>
      <c r="AN4" s="106">
        <v>41351</v>
      </c>
      <c r="AO4" s="106">
        <v>41382</v>
      </c>
      <c r="AP4" s="106">
        <v>41412</v>
      </c>
      <c r="AQ4" s="106">
        <v>41443</v>
      </c>
      <c r="AR4" s="106">
        <v>41473</v>
      </c>
      <c r="AS4" s="106">
        <v>41504</v>
      </c>
      <c r="AT4" s="106">
        <v>41535</v>
      </c>
      <c r="AU4" s="106">
        <v>41578</v>
      </c>
      <c r="AV4" s="106">
        <v>41579</v>
      </c>
      <c r="AW4" s="106">
        <v>41610</v>
      </c>
      <c r="AX4" s="106">
        <v>41642</v>
      </c>
      <c r="AY4" s="106">
        <v>41674</v>
      </c>
      <c r="AZ4" s="106">
        <v>41706</v>
      </c>
      <c r="BA4" s="106">
        <v>41738</v>
      </c>
      <c r="BB4" s="106">
        <v>41770</v>
      </c>
      <c r="BC4" s="106">
        <v>41802</v>
      </c>
      <c r="BD4" s="106">
        <v>41833</v>
      </c>
      <c r="BE4" s="106">
        <v>41882</v>
      </c>
      <c r="BF4" s="106">
        <v>41912</v>
      </c>
      <c r="BG4" s="106">
        <v>41943</v>
      </c>
      <c r="BH4" s="106">
        <v>41973</v>
      </c>
      <c r="BI4" s="106">
        <v>42004</v>
      </c>
      <c r="BJ4" s="106">
        <v>42035</v>
      </c>
      <c r="BK4" s="106">
        <v>42063</v>
      </c>
      <c r="BL4" s="106">
        <v>42094</v>
      </c>
      <c r="BM4" s="106">
        <v>42124</v>
      </c>
      <c r="BN4" s="106">
        <v>42155</v>
      </c>
      <c r="BO4" s="106">
        <v>42185</v>
      </c>
      <c r="BP4" s="106">
        <v>42216</v>
      </c>
      <c r="BQ4" s="106">
        <v>42247</v>
      </c>
      <c r="BR4" s="106">
        <v>42277</v>
      </c>
      <c r="BS4" s="106">
        <v>42308</v>
      </c>
      <c r="BT4" s="106">
        <v>42338</v>
      </c>
      <c r="BU4" s="106">
        <v>42369</v>
      </c>
      <c r="BV4" s="106">
        <v>42400</v>
      </c>
      <c r="BW4" s="106">
        <v>42401</v>
      </c>
      <c r="BX4" s="106">
        <v>42431</v>
      </c>
      <c r="BY4" s="106">
        <v>42463</v>
      </c>
      <c r="BZ4" s="106">
        <v>42494</v>
      </c>
      <c r="CA4" s="106">
        <v>42525</v>
      </c>
      <c r="CB4" s="106">
        <v>42555</v>
      </c>
      <c r="CC4" s="106">
        <v>42586</v>
      </c>
      <c r="CD4" s="106">
        <v>42617</v>
      </c>
      <c r="CE4" s="106">
        <v>42647</v>
      </c>
      <c r="CF4" s="106">
        <v>42678</v>
      </c>
      <c r="CG4" s="106">
        <v>42708</v>
      </c>
      <c r="CH4" s="106">
        <v>42739</v>
      </c>
      <c r="CI4" s="106">
        <v>42770</v>
      </c>
      <c r="CJ4" s="106">
        <v>42798</v>
      </c>
      <c r="CK4" s="106">
        <v>42829</v>
      </c>
      <c r="CL4" s="106">
        <v>42859</v>
      </c>
      <c r="CM4" s="106">
        <v>42890</v>
      </c>
      <c r="CN4" s="106">
        <v>42920</v>
      </c>
      <c r="CO4" s="106">
        <v>42951</v>
      </c>
      <c r="CP4" s="106">
        <v>42982</v>
      </c>
      <c r="CQ4" s="106">
        <v>43039</v>
      </c>
      <c r="CR4" s="106">
        <v>43069</v>
      </c>
      <c r="CS4" s="106">
        <v>43100</v>
      </c>
      <c r="CT4" s="106">
        <v>43131</v>
      </c>
      <c r="CU4" s="106">
        <v>43132</v>
      </c>
      <c r="CV4" s="106">
        <v>43190</v>
      </c>
      <c r="CW4" s="106">
        <v>43191</v>
      </c>
      <c r="CX4" s="106">
        <v>43222</v>
      </c>
      <c r="CY4" s="106">
        <v>43254</v>
      </c>
      <c r="CZ4" s="106">
        <v>43285</v>
      </c>
      <c r="DA4" s="106">
        <v>43317</v>
      </c>
      <c r="DB4" s="106">
        <v>43349</v>
      </c>
      <c r="DC4" s="106">
        <v>43381</v>
      </c>
      <c r="DD4" s="106">
        <v>43413</v>
      </c>
      <c r="DE4" s="106">
        <v>43445</v>
      </c>
      <c r="DF4" s="106">
        <v>43477</v>
      </c>
      <c r="DG4" s="106">
        <v>43509</v>
      </c>
      <c r="DH4" s="106">
        <v>43541</v>
      </c>
      <c r="DI4" s="106">
        <v>43573</v>
      </c>
      <c r="DJ4" s="106">
        <v>43605</v>
      </c>
      <c r="DK4" s="106">
        <v>43637</v>
      </c>
      <c r="DL4" s="106">
        <v>43677</v>
      </c>
      <c r="DM4" s="106">
        <v>43708</v>
      </c>
      <c r="DN4" s="106">
        <v>43738</v>
      </c>
      <c r="DO4" s="106">
        <v>43769</v>
      </c>
      <c r="DP4" s="106">
        <v>43799</v>
      </c>
      <c r="DQ4" s="106">
        <v>43830</v>
      </c>
      <c r="DR4" s="106">
        <v>43860</v>
      </c>
      <c r="DS4" s="106">
        <v>43890</v>
      </c>
      <c r="DT4" s="106">
        <v>43920</v>
      </c>
      <c r="DU4" s="106">
        <v>43950</v>
      </c>
      <c r="DV4" s="106">
        <v>43980</v>
      </c>
      <c r="DW4" s="106">
        <v>44010</v>
      </c>
      <c r="DX4" s="106">
        <v>44040</v>
      </c>
      <c r="DY4" s="106">
        <v>44070</v>
      </c>
      <c r="DZ4" s="106">
        <v>44100</v>
      </c>
      <c r="EA4" s="106">
        <v>44130</v>
      </c>
      <c r="EB4" s="106">
        <v>44160</v>
      </c>
      <c r="EC4" s="106">
        <v>44190</v>
      </c>
      <c r="ED4" s="106">
        <v>44220</v>
      </c>
      <c r="EE4" s="106">
        <v>44250</v>
      </c>
      <c r="EF4" s="106">
        <v>44280</v>
      </c>
      <c r="EG4" s="106">
        <v>44310</v>
      </c>
      <c r="EH4" s="106">
        <v>44340</v>
      </c>
      <c r="EI4" s="106">
        <v>44370</v>
      </c>
      <c r="EJ4" s="106">
        <v>44400</v>
      </c>
      <c r="EK4" s="106">
        <v>44430</v>
      </c>
      <c r="EL4" s="106">
        <v>44460</v>
      </c>
      <c r="EM4" s="106">
        <v>44490</v>
      </c>
      <c r="EN4" s="106">
        <v>44520</v>
      </c>
      <c r="EO4" s="106">
        <v>44551</v>
      </c>
      <c r="EP4" s="106">
        <v>44562</v>
      </c>
      <c r="EQ4" s="106">
        <v>44593</v>
      </c>
      <c r="ER4" s="106">
        <v>44622</v>
      </c>
      <c r="ES4" s="106">
        <v>44654</v>
      </c>
      <c r="ET4" s="106">
        <v>44685</v>
      </c>
      <c r="EU4" s="106">
        <v>44717</v>
      </c>
      <c r="EV4" s="106">
        <v>44748</v>
      </c>
      <c r="EW4" s="106">
        <v>44780</v>
      </c>
      <c r="EX4" s="106">
        <v>44809</v>
      </c>
      <c r="EY4" s="106">
        <v>44840</v>
      </c>
      <c r="EZ4" s="106">
        <v>44875</v>
      </c>
      <c r="FA4" s="106">
        <v>44906</v>
      </c>
      <c r="FB4" s="106">
        <v>44936</v>
      </c>
      <c r="FC4" s="106">
        <v>44967</v>
      </c>
      <c r="FD4" s="106">
        <v>44995</v>
      </c>
      <c r="FE4" s="106">
        <v>45026</v>
      </c>
      <c r="FF4" s="106">
        <v>45057</v>
      </c>
      <c r="FG4" s="106">
        <v>45089</v>
      </c>
      <c r="FH4" s="106">
        <v>45120</v>
      </c>
      <c r="FI4" s="106">
        <v>45152</v>
      </c>
      <c r="FJ4" s="106">
        <v>45183</v>
      </c>
      <c r="FK4" s="106">
        <v>45213</v>
      </c>
      <c r="FL4" s="106">
        <v>45244</v>
      </c>
      <c r="FM4" s="106">
        <v>45274</v>
      </c>
      <c r="FN4" s="106">
        <v>45305</v>
      </c>
      <c r="FO4" s="106">
        <v>45337</v>
      </c>
      <c r="FP4" s="106">
        <v>45367</v>
      </c>
    </row>
    <row r="5" spans="1:172" ht="14" thickTop="1" thickBot="1">
      <c r="A5" s="11" t="s">
        <v>101</v>
      </c>
      <c r="B5" s="2">
        <v>182310.38532775003</v>
      </c>
      <c r="C5" s="2">
        <v>183454.12774032998</v>
      </c>
      <c r="D5" s="2">
        <v>184978.59184453002</v>
      </c>
      <c r="E5" s="2">
        <v>183641.67548170002</v>
      </c>
      <c r="F5" s="2">
        <v>181078.95647969999</v>
      </c>
      <c r="G5" s="2">
        <v>175945.90623227999</v>
      </c>
      <c r="H5" s="2">
        <v>178712.98449007003</v>
      </c>
      <c r="I5" s="2">
        <v>183952.2735669</v>
      </c>
      <c r="J5" s="2">
        <v>185768.79199664999</v>
      </c>
      <c r="K5" s="2">
        <v>194950.1580806</v>
      </c>
      <c r="L5" s="2">
        <v>196567.08569246001</v>
      </c>
      <c r="M5" s="2">
        <v>198165.75591400001</v>
      </c>
      <c r="N5" s="2">
        <v>197887.24010373998</v>
      </c>
      <c r="O5" s="2">
        <v>196491.76937698998</v>
      </c>
      <c r="P5" s="2">
        <v>189337.70977459999</v>
      </c>
      <c r="Q5" s="2">
        <v>187362.00724782</v>
      </c>
      <c r="R5" s="2">
        <v>185772.1656874</v>
      </c>
      <c r="S5" s="2">
        <v>181059.59625744997</v>
      </c>
      <c r="T5" s="2">
        <v>178208.01583833998</v>
      </c>
      <c r="U5" s="2">
        <v>182135.80665726002</v>
      </c>
      <c r="V5" s="2">
        <v>177000.45724827997</v>
      </c>
      <c r="W5" s="2">
        <v>175463.15425284</v>
      </c>
      <c r="X5" s="2">
        <v>175765.29649011997</v>
      </c>
      <c r="Y5" s="2">
        <v>173244.15821993997</v>
      </c>
      <c r="Z5" s="2">
        <v>168062.02929407998</v>
      </c>
      <c r="AA5" s="2">
        <v>165493.37196187</v>
      </c>
      <c r="AB5" s="2">
        <v>161845.84882060002</v>
      </c>
      <c r="AC5" s="2">
        <v>158762.73796224999</v>
      </c>
      <c r="AD5" s="2">
        <v>153110.46811897997</v>
      </c>
      <c r="AE5" s="2">
        <v>146392.91184989002</v>
      </c>
      <c r="AF5" s="2">
        <v>143748.45313039998</v>
      </c>
      <c r="AG5" s="2">
        <v>144336.16459209</v>
      </c>
      <c r="AH5" s="2">
        <v>142358.99924670003</v>
      </c>
      <c r="AI5" s="2">
        <v>140333.79353955999</v>
      </c>
      <c r="AJ5" s="2">
        <v>139287.20380164002</v>
      </c>
      <c r="AK5" s="2">
        <v>144535.09806855</v>
      </c>
      <c r="AL5" s="2">
        <v>144458.74272312</v>
      </c>
      <c r="AM5" s="2">
        <v>144347.47064434001</v>
      </c>
      <c r="AN5" s="2">
        <v>143541.67026950998</v>
      </c>
      <c r="AO5" s="2">
        <v>144577.08898206</v>
      </c>
      <c r="AP5" s="2">
        <v>152582.88319038</v>
      </c>
      <c r="AQ5" s="2">
        <v>152988.59686997999</v>
      </c>
      <c r="AR5" s="2">
        <v>152958.19861098999</v>
      </c>
      <c r="AS5" s="2">
        <v>151631.26174260004</v>
      </c>
      <c r="AT5" s="2">
        <v>145898.28824989003</v>
      </c>
      <c r="AU5" s="2">
        <v>146647.86729269</v>
      </c>
      <c r="AV5" s="2">
        <v>147101.81308323998</v>
      </c>
      <c r="AW5" s="2">
        <v>153195.97895897998</v>
      </c>
      <c r="AX5" s="2">
        <v>158643.12200419998</v>
      </c>
      <c r="AY5" s="2">
        <v>160811.88318779005</v>
      </c>
      <c r="AZ5" s="2">
        <v>159438.95471267001</v>
      </c>
      <c r="BA5" s="2">
        <v>172296.53968561999</v>
      </c>
      <c r="BB5" s="2">
        <v>173184.300797</v>
      </c>
      <c r="BC5" s="2">
        <v>182389.73291203997</v>
      </c>
      <c r="BD5" s="2">
        <v>177433.88367850002</v>
      </c>
      <c r="BE5" s="2">
        <v>180635.55408619001</v>
      </c>
      <c r="BF5" s="2">
        <v>180952.05714377997</v>
      </c>
      <c r="BG5" s="2">
        <v>180004.04699902001</v>
      </c>
      <c r="BH5" s="2">
        <v>181379.98624166998</v>
      </c>
      <c r="BI5" s="2">
        <v>183266.52717307</v>
      </c>
      <c r="BJ5" s="2">
        <v>185392.07361306</v>
      </c>
      <c r="BK5" s="2">
        <v>184483.88522324999</v>
      </c>
      <c r="BL5" s="2">
        <v>183542.22704367002</v>
      </c>
      <c r="BM5" s="2">
        <v>194456.55067819997</v>
      </c>
      <c r="BN5" s="2">
        <v>196747.31153630003</v>
      </c>
      <c r="BO5" s="2">
        <v>198245.33503647998</v>
      </c>
      <c r="BP5" s="2">
        <v>202413.07664715001</v>
      </c>
      <c r="BQ5" s="2">
        <v>212314.68451229</v>
      </c>
      <c r="BR5" s="2">
        <v>215392.14059119002</v>
      </c>
      <c r="BS5" s="2">
        <v>220578.51015792001</v>
      </c>
      <c r="BT5" s="2">
        <v>222286.58968837999</v>
      </c>
      <c r="BU5" s="2">
        <v>225366.20471164997</v>
      </c>
      <c r="BV5" s="2">
        <v>230662.40908243999</v>
      </c>
      <c r="BW5" s="2">
        <v>234462.29471081003</v>
      </c>
      <c r="BX5" s="2">
        <v>240312.02719699996</v>
      </c>
      <c r="BY5" s="2">
        <v>244046.05217790999</v>
      </c>
      <c r="BZ5" s="2">
        <v>246677.83102489996</v>
      </c>
      <c r="CA5" s="2">
        <v>246798.31393725</v>
      </c>
      <c r="CB5" s="2">
        <v>247276.04451110004</v>
      </c>
      <c r="CC5" s="2">
        <v>252159.78530582</v>
      </c>
      <c r="CD5" s="2">
        <v>254846.31855278998</v>
      </c>
      <c r="CE5" s="2">
        <v>253506.27828763</v>
      </c>
      <c r="CF5" s="2">
        <v>252974.47474118997</v>
      </c>
      <c r="CG5" s="2">
        <v>253466.54537942001</v>
      </c>
      <c r="CH5" s="2">
        <v>251897.890874</v>
      </c>
      <c r="CI5" s="2">
        <v>252111.90152700001</v>
      </c>
      <c r="CJ5" s="2">
        <v>250326.59320500001</v>
      </c>
      <c r="CK5" s="2">
        <v>248267.692163</v>
      </c>
      <c r="CL5" s="2">
        <v>236075.47193699999</v>
      </c>
      <c r="CM5" s="2">
        <v>212137.973088</v>
      </c>
      <c r="CN5" s="2">
        <v>211340.993239</v>
      </c>
      <c r="CO5" s="2">
        <v>223823.69561200001</v>
      </c>
      <c r="CP5" s="2">
        <v>229813.530115</v>
      </c>
      <c r="CQ5" s="2">
        <v>234210.259467</v>
      </c>
      <c r="CR5" s="2">
        <v>241302.17577100001</v>
      </c>
      <c r="CS5" s="2">
        <v>244335.71477699999</v>
      </c>
      <c r="CT5" s="2">
        <v>243654.57865499999</v>
      </c>
      <c r="CU5" s="2">
        <v>236627.502958</v>
      </c>
      <c r="CV5" s="2">
        <v>235338.27168800001</v>
      </c>
      <c r="CW5" s="2">
        <v>232598.08407899999</v>
      </c>
      <c r="CX5" s="2">
        <v>232043.42001900001</v>
      </c>
      <c r="CY5" s="2">
        <v>230811.595313</v>
      </c>
      <c r="CZ5" s="2">
        <v>230113.09489199999</v>
      </c>
      <c r="DA5" s="2">
        <v>229792.24646578994</v>
      </c>
      <c r="DB5" s="2">
        <v>228126.671799</v>
      </c>
      <c r="DC5" s="2">
        <v>227538.13693099999</v>
      </c>
      <c r="DD5" s="2">
        <v>226249.82876199999</v>
      </c>
      <c r="DE5" s="2">
        <v>233744.17686100001</v>
      </c>
      <c r="DF5" s="2">
        <v>231772.778682</v>
      </c>
      <c r="DG5" s="2">
        <v>229969.21902799999</v>
      </c>
      <c r="DH5" s="2">
        <v>230574.58919299999</v>
      </c>
      <c r="DI5" s="2">
        <v>235283.938517</v>
      </c>
      <c r="DJ5" s="2">
        <v>237915.764131</v>
      </c>
      <c r="DK5" s="2">
        <v>237735.350362</v>
      </c>
      <c r="DL5" s="2">
        <v>235489.22195000001</v>
      </c>
      <c r="DM5" s="2">
        <v>235208.72879200001</v>
      </c>
      <c r="DN5" s="2">
        <v>240202.15505999999</v>
      </c>
      <c r="DO5" s="2">
        <v>238967.99856427003</v>
      </c>
      <c r="DP5" s="2">
        <v>246816.98116299999</v>
      </c>
      <c r="DQ5" s="2">
        <v>253381.20224065002</v>
      </c>
      <c r="DR5" s="2">
        <v>250960.136662</v>
      </c>
      <c r="DS5" s="2">
        <v>247751.62992899999</v>
      </c>
      <c r="DT5" s="2">
        <v>261207.99808300001</v>
      </c>
      <c r="DU5" s="2">
        <v>286542.44197500002</v>
      </c>
      <c r="DV5" s="2">
        <v>289118.58644899999</v>
      </c>
      <c r="DW5" s="2">
        <v>292263.55832100002</v>
      </c>
      <c r="DX5" s="2">
        <v>292542.26527537999</v>
      </c>
      <c r="DY5" s="2">
        <v>295512.95489200001</v>
      </c>
      <c r="DZ5" s="2">
        <v>306366.5858916</v>
      </c>
      <c r="EA5" s="2">
        <v>292695.19219270995</v>
      </c>
      <c r="EB5" s="2">
        <v>291844.60313190002</v>
      </c>
      <c r="EC5" s="2">
        <v>320567.528789</v>
      </c>
      <c r="ED5" s="2">
        <v>313897.13203799998</v>
      </c>
      <c r="EE5" s="2">
        <v>308504.50303800002</v>
      </c>
      <c r="EF5" s="2">
        <v>305117.65042800002</v>
      </c>
      <c r="EG5" s="2">
        <v>304039.29989700002</v>
      </c>
      <c r="EH5" s="2">
        <v>304454.29509500001</v>
      </c>
      <c r="EI5" s="2">
        <v>300792.97875000001</v>
      </c>
      <c r="EJ5" s="2">
        <v>301067.99412500003</v>
      </c>
      <c r="EK5" s="2">
        <v>312626.51886959997</v>
      </c>
      <c r="EL5" s="2">
        <v>317810.94832964003</v>
      </c>
      <c r="EM5" s="2">
        <v>320736.41923956008</v>
      </c>
      <c r="EN5" s="2">
        <v>322672.30935860996</v>
      </c>
      <c r="EO5" s="2">
        <v>330828.53897865996</v>
      </c>
      <c r="EP5" s="2">
        <v>331007.23623265995</v>
      </c>
      <c r="EQ5" s="2">
        <v>335671.14333804999</v>
      </c>
      <c r="ER5" s="2">
        <v>332673.31199052004</v>
      </c>
      <c r="ES5" s="2">
        <v>329165.43669023999</v>
      </c>
      <c r="ET5" s="2">
        <v>325905.71263466997</v>
      </c>
      <c r="EU5" s="2">
        <v>329401.26821978</v>
      </c>
      <c r="EV5" s="2">
        <v>330093.89624704997</v>
      </c>
      <c r="EW5" s="2">
        <v>337411.90613220003</v>
      </c>
      <c r="EX5" s="2">
        <v>340731.56598585</v>
      </c>
      <c r="EY5" s="2">
        <v>339551.64466465003</v>
      </c>
      <c r="EZ5" s="2">
        <v>344489.79544036998</v>
      </c>
      <c r="FA5" s="2">
        <v>337645.11244758003</v>
      </c>
      <c r="FB5" s="2">
        <v>333597.82623844</v>
      </c>
      <c r="FC5" s="2">
        <v>332206.25585894001</v>
      </c>
      <c r="FD5" s="2">
        <v>361168.10961465997</v>
      </c>
      <c r="FE5" s="2">
        <v>358627.98729279998</v>
      </c>
      <c r="FF5" s="2">
        <v>353298.22320014995</v>
      </c>
      <c r="FG5" s="2">
        <v>346163.10388090002</v>
      </c>
      <c r="FH5" s="2">
        <v>350153.78920556995</v>
      </c>
      <c r="FI5" s="2">
        <v>358457.04691029998</v>
      </c>
      <c r="FJ5" s="2">
        <v>355170.43014483002</v>
      </c>
      <c r="FK5" s="2">
        <v>355188.14349501004</v>
      </c>
      <c r="FL5" s="2">
        <v>353812.52652866999</v>
      </c>
      <c r="FM5" s="2">
        <v>359411.84644190001</v>
      </c>
      <c r="FN5" s="2">
        <v>356577.07333131001</v>
      </c>
      <c r="FO5" s="2">
        <v>359586.36902937002</v>
      </c>
      <c r="FP5" s="2">
        <v>361957.82987582003</v>
      </c>
    </row>
    <row r="6" spans="1:172" ht="14" thickTop="1" thickBot="1">
      <c r="A6" s="11" t="s">
        <v>102</v>
      </c>
      <c r="B6" s="2">
        <v>169126.59813327002</v>
      </c>
      <c r="C6" s="2">
        <v>169900.46907669</v>
      </c>
      <c r="D6" s="2">
        <v>171457.64717310001</v>
      </c>
      <c r="E6" s="2">
        <v>169592.97465475</v>
      </c>
      <c r="F6" s="2">
        <v>166054.20798313999</v>
      </c>
      <c r="G6" s="2">
        <v>160690.01758531001</v>
      </c>
      <c r="H6" s="2">
        <v>164502.37069939001</v>
      </c>
      <c r="I6" s="2">
        <v>169024.11426671999</v>
      </c>
      <c r="J6" s="2">
        <v>171029.86590231</v>
      </c>
      <c r="K6" s="2">
        <v>180235.68779765</v>
      </c>
      <c r="L6" s="2">
        <v>180992.24923230999</v>
      </c>
      <c r="M6" s="2">
        <v>182700.48310860997</v>
      </c>
      <c r="N6" s="2">
        <v>183095.11371360999</v>
      </c>
      <c r="O6" s="2">
        <v>181327.72090932998</v>
      </c>
      <c r="P6" s="2">
        <v>174304.40545708002</v>
      </c>
      <c r="Q6" s="2">
        <v>172203.65932270003</v>
      </c>
      <c r="R6" s="2">
        <v>170256.41783908001</v>
      </c>
      <c r="S6" s="2">
        <v>166233.1553101</v>
      </c>
      <c r="T6" s="2">
        <v>162693.34084208999</v>
      </c>
      <c r="U6" s="2">
        <v>165660.33344976002</v>
      </c>
      <c r="V6" s="2">
        <v>160694.42071479998</v>
      </c>
      <c r="W6" s="2">
        <v>159089.33004259001</v>
      </c>
      <c r="X6" s="2">
        <v>159143.96892133</v>
      </c>
      <c r="Y6" s="2">
        <v>157458.68831768</v>
      </c>
      <c r="Z6" s="2">
        <v>151467.07569788001</v>
      </c>
      <c r="AA6" s="2">
        <v>148863.72975314999</v>
      </c>
      <c r="AB6" s="2">
        <v>146003.51693658001</v>
      </c>
      <c r="AC6" s="2">
        <v>142792.9739288</v>
      </c>
      <c r="AD6" s="2">
        <v>137045.41940841</v>
      </c>
      <c r="AE6" s="2">
        <v>130953.49360041</v>
      </c>
      <c r="AF6" s="2">
        <v>128025.4032513</v>
      </c>
      <c r="AG6" s="2">
        <v>128634.62059004001</v>
      </c>
      <c r="AH6" s="2">
        <v>126435.49870091</v>
      </c>
      <c r="AI6" s="2">
        <v>124853.9612352</v>
      </c>
      <c r="AJ6" s="2">
        <v>123756.32614958</v>
      </c>
      <c r="AK6" s="2">
        <v>130007.26357601999</v>
      </c>
      <c r="AL6" s="2">
        <v>130437.78315952001</v>
      </c>
      <c r="AM6" s="2">
        <v>130519.59475366</v>
      </c>
      <c r="AN6" s="2">
        <v>129477.97097554999</v>
      </c>
      <c r="AO6" s="2">
        <v>131503.12809726998</v>
      </c>
      <c r="AP6" s="2">
        <v>139848.53847286999</v>
      </c>
      <c r="AQ6" s="2">
        <v>141562.05529401999</v>
      </c>
      <c r="AR6" s="2">
        <v>140873.71156452</v>
      </c>
      <c r="AS6" s="2">
        <v>139135.30575267001</v>
      </c>
      <c r="AT6" s="2">
        <v>134065.25547276001</v>
      </c>
      <c r="AU6" s="2">
        <v>134877.31414858002</v>
      </c>
      <c r="AV6" s="2">
        <v>135837.79070064999</v>
      </c>
      <c r="AW6" s="2">
        <v>142290.92184770998</v>
      </c>
      <c r="AX6" s="2">
        <v>147313.68965506001</v>
      </c>
      <c r="AY6" s="2">
        <v>146662.88750523</v>
      </c>
      <c r="AZ6" s="2">
        <v>144014.31397682001</v>
      </c>
      <c r="BA6" s="2">
        <v>156878.81689767999</v>
      </c>
      <c r="BB6" s="2">
        <v>157805.46784576002</v>
      </c>
      <c r="BC6" s="2">
        <v>166672.42662006</v>
      </c>
      <c r="BD6" s="2">
        <v>161642.31938014002</v>
      </c>
      <c r="BE6" s="2">
        <v>164858.11747204998</v>
      </c>
      <c r="BF6" s="2">
        <v>165246.74868410997</v>
      </c>
      <c r="BG6" s="2">
        <v>164462.22896872001</v>
      </c>
      <c r="BH6" s="2">
        <v>165818.43150471</v>
      </c>
      <c r="BI6" s="2">
        <v>167335.41988668</v>
      </c>
      <c r="BJ6" s="2">
        <v>168350.51818469001</v>
      </c>
      <c r="BK6" s="2">
        <v>167745.43399276998</v>
      </c>
      <c r="BL6" s="2">
        <v>166575.83610618999</v>
      </c>
      <c r="BM6" s="2">
        <v>177497.9392198</v>
      </c>
      <c r="BN6" s="2">
        <v>179809.07393645</v>
      </c>
      <c r="BO6" s="2">
        <v>181488.38760320999</v>
      </c>
      <c r="BP6" s="2">
        <v>186297.20007523001</v>
      </c>
      <c r="BQ6" s="2">
        <v>196073.92437095</v>
      </c>
      <c r="BR6" s="2">
        <v>199143.02136759</v>
      </c>
      <c r="BS6" s="2">
        <v>204059.88960092003</v>
      </c>
      <c r="BT6" s="2">
        <v>206150.04905852</v>
      </c>
      <c r="BU6" s="2">
        <v>209369.36292510998</v>
      </c>
      <c r="BV6" s="2">
        <v>214322.78882960998</v>
      </c>
      <c r="BW6" s="2">
        <v>216235.01945441001</v>
      </c>
      <c r="BX6" s="2">
        <v>222402.31854439998</v>
      </c>
      <c r="BY6" s="2">
        <v>225824.79751631001</v>
      </c>
      <c r="BZ6" s="2">
        <v>228737.79445229998</v>
      </c>
      <c r="CA6" s="2">
        <v>228096.03820225</v>
      </c>
      <c r="CB6" s="2">
        <v>228559.72329250001</v>
      </c>
      <c r="CC6" s="2">
        <v>233561.78123912</v>
      </c>
      <c r="CD6" s="2">
        <v>236187.17096108999</v>
      </c>
      <c r="CE6" s="2">
        <v>235139.42261092999</v>
      </c>
      <c r="CF6" s="2">
        <v>235040.08975148998</v>
      </c>
      <c r="CG6" s="2">
        <v>235713.65168782001</v>
      </c>
      <c r="CH6" s="2">
        <v>233974.56927000001</v>
      </c>
      <c r="CI6" s="2">
        <v>233678.08398200001</v>
      </c>
      <c r="CJ6" s="2">
        <v>231924.54542499999</v>
      </c>
      <c r="CK6" s="2">
        <v>229940.93604599999</v>
      </c>
      <c r="CL6" s="2">
        <v>217986.44732499999</v>
      </c>
      <c r="CM6" s="2">
        <v>194333.800464</v>
      </c>
      <c r="CN6" s="2">
        <v>193571.27387199999</v>
      </c>
      <c r="CO6" s="2">
        <v>205856.64747200001</v>
      </c>
      <c r="CP6" s="2">
        <v>212040.255512</v>
      </c>
      <c r="CQ6" s="2">
        <v>216404.49531599999</v>
      </c>
      <c r="CR6" s="2">
        <v>223574.41980199999</v>
      </c>
      <c r="CS6" s="2">
        <v>226572.605301</v>
      </c>
      <c r="CT6" s="2">
        <v>225738.88933999999</v>
      </c>
      <c r="CU6" s="2">
        <v>218719.982946</v>
      </c>
      <c r="CV6" s="2">
        <v>217448.021722</v>
      </c>
      <c r="CW6" s="2">
        <v>214690.261164</v>
      </c>
      <c r="CX6" s="2">
        <v>213977.06664500001</v>
      </c>
      <c r="CY6" s="2">
        <v>213139.806289</v>
      </c>
      <c r="CZ6" s="2">
        <v>212727.16303299999</v>
      </c>
      <c r="DA6" s="2">
        <v>212608.87413328997</v>
      </c>
      <c r="DB6" s="2">
        <v>211074.73008099999</v>
      </c>
      <c r="DC6" s="2">
        <v>210129.83358100001</v>
      </c>
      <c r="DD6" s="2">
        <v>208931.342756</v>
      </c>
      <c r="DE6" s="2">
        <v>215847.773311</v>
      </c>
      <c r="DF6" s="2">
        <v>213641.18898199999</v>
      </c>
      <c r="DG6" s="2">
        <v>211796.85199699999</v>
      </c>
      <c r="DH6" s="2">
        <v>212454.39783599999</v>
      </c>
      <c r="DI6" s="2">
        <v>217248.04591399999</v>
      </c>
      <c r="DJ6" s="2">
        <v>219717.38845100001</v>
      </c>
      <c r="DK6" s="2">
        <v>218942.96773</v>
      </c>
      <c r="DL6" s="2">
        <v>216632.927326</v>
      </c>
      <c r="DM6" s="2">
        <v>215689.85098399999</v>
      </c>
      <c r="DN6" s="2">
        <v>220738.78127599999</v>
      </c>
      <c r="DO6" s="2">
        <v>219522.98359417001</v>
      </c>
      <c r="DP6" s="2">
        <v>227649.58809</v>
      </c>
      <c r="DQ6" s="2">
        <v>233907.04839695001</v>
      </c>
      <c r="DR6" s="2">
        <v>231069.068379</v>
      </c>
      <c r="DS6" s="2">
        <v>227586.99345499999</v>
      </c>
      <c r="DT6" s="2">
        <v>240201.85351300001</v>
      </c>
      <c r="DU6" s="2">
        <v>265208.60441999999</v>
      </c>
      <c r="DV6" s="2">
        <v>267909.60625100002</v>
      </c>
      <c r="DW6" s="2">
        <v>270868.88402100001</v>
      </c>
      <c r="DX6" s="2">
        <v>270462.62523538002</v>
      </c>
      <c r="DY6" s="2">
        <v>273874.83671200002</v>
      </c>
      <c r="DZ6" s="2">
        <v>285092.64606599999</v>
      </c>
      <c r="EA6" s="2">
        <v>271466.11895232002</v>
      </c>
      <c r="EB6" s="2">
        <v>271582.41478853999</v>
      </c>
      <c r="EC6" s="2">
        <v>300073.02990999998</v>
      </c>
      <c r="ED6" s="2">
        <v>292109.58471700002</v>
      </c>
      <c r="EE6" s="2">
        <v>287473.56687099999</v>
      </c>
      <c r="EF6" s="2">
        <v>284419.78673599998</v>
      </c>
      <c r="EG6" s="2">
        <v>283035.92033699999</v>
      </c>
      <c r="EH6" s="2">
        <v>282758.88322299998</v>
      </c>
      <c r="EI6" s="2">
        <v>279955.37181400001</v>
      </c>
      <c r="EJ6" s="2">
        <v>279794.07611600001</v>
      </c>
      <c r="EK6" s="2">
        <v>280537.0888273</v>
      </c>
      <c r="EL6" s="2">
        <v>286082.75947244</v>
      </c>
      <c r="EM6" s="2">
        <v>288521.88497116003</v>
      </c>
      <c r="EN6" s="2">
        <v>290095.47123200999</v>
      </c>
      <c r="EO6" s="2">
        <v>297902.25821365998</v>
      </c>
      <c r="EP6" s="2">
        <v>297826.73972845997</v>
      </c>
      <c r="EQ6" s="2">
        <v>301305.50923385</v>
      </c>
      <c r="ER6" s="2">
        <v>297975.30351612001</v>
      </c>
      <c r="ES6" s="2">
        <v>293972.32548573997</v>
      </c>
      <c r="ET6" s="2">
        <v>291527.13248546998</v>
      </c>
      <c r="EU6" s="2">
        <v>294724.94598978001</v>
      </c>
      <c r="EV6" s="2">
        <v>295401.74779905</v>
      </c>
      <c r="EW6" s="2">
        <v>302457.0747162</v>
      </c>
      <c r="EX6" s="2">
        <v>305259.01905484998</v>
      </c>
      <c r="EY6" s="2">
        <v>304440.94333665003</v>
      </c>
      <c r="EZ6" s="2">
        <v>308788.17469437001</v>
      </c>
      <c r="FA6" s="2">
        <v>302105.08501457999</v>
      </c>
      <c r="FB6" s="2">
        <v>297869.26439644</v>
      </c>
      <c r="FC6" s="2">
        <v>297134.06969114003</v>
      </c>
      <c r="FD6" s="2">
        <v>325168.60126365995</v>
      </c>
      <c r="FE6" s="2">
        <v>323210.78105659998</v>
      </c>
      <c r="FF6" s="2">
        <v>316897.66313284996</v>
      </c>
      <c r="FG6" s="2">
        <v>311130.81686340005</v>
      </c>
      <c r="FH6" s="2">
        <v>314807.97425797</v>
      </c>
      <c r="FI6" s="2">
        <v>322494.09061070002</v>
      </c>
      <c r="FJ6" s="2">
        <v>319231.54067183001</v>
      </c>
      <c r="FK6" s="2">
        <v>318669.38187630998</v>
      </c>
      <c r="FL6" s="2">
        <v>317581.62228287</v>
      </c>
      <c r="FM6" s="2">
        <v>323437.73014520004</v>
      </c>
      <c r="FN6" s="2">
        <v>319229.52703521005</v>
      </c>
      <c r="FO6" s="2">
        <v>322342.39173436997</v>
      </c>
      <c r="FP6" s="2">
        <v>320001.57263981999</v>
      </c>
    </row>
    <row r="7" spans="1:172" ht="14" thickTop="1" thickBot="1">
      <c r="A7" s="11" t="s">
        <v>103</v>
      </c>
      <c r="B7" s="2">
        <v>129183.22</v>
      </c>
      <c r="C7" s="2">
        <v>132802.63</v>
      </c>
      <c r="D7" s="2">
        <v>139306.48000000001</v>
      </c>
      <c r="E7" s="2">
        <v>137480.29999999999</v>
      </c>
      <c r="F7" s="2">
        <v>134153.60999999999</v>
      </c>
      <c r="G7" s="2">
        <v>136436.25</v>
      </c>
      <c r="H7" s="2">
        <v>134629.68</v>
      </c>
      <c r="I7" s="2">
        <v>136295.95000000001</v>
      </c>
      <c r="J7" s="2">
        <v>136354.15</v>
      </c>
      <c r="K7" s="2">
        <v>144445.10999999999</v>
      </c>
      <c r="L7" s="2">
        <v>142112.95999999999</v>
      </c>
      <c r="M7" s="2">
        <v>142495.01</v>
      </c>
      <c r="N7" s="2">
        <v>144927.67000000001</v>
      </c>
      <c r="O7" s="2">
        <v>145777.76</v>
      </c>
      <c r="P7" s="2">
        <v>146896.91</v>
      </c>
      <c r="Q7" s="2">
        <v>148990.87</v>
      </c>
      <c r="R7" s="2">
        <v>148005.04999999999</v>
      </c>
      <c r="S7" s="2">
        <v>143691.66</v>
      </c>
      <c r="T7" s="2">
        <v>137977.47</v>
      </c>
      <c r="U7" s="2">
        <v>140310.22</v>
      </c>
      <c r="V7" s="2">
        <v>139801.70000000001</v>
      </c>
      <c r="W7" s="2">
        <v>140528.24</v>
      </c>
      <c r="X7" s="2">
        <v>141689.07999999999</v>
      </c>
      <c r="Y7" s="2">
        <v>138156.81</v>
      </c>
      <c r="Z7" s="2">
        <v>134279.62</v>
      </c>
      <c r="AA7" s="2">
        <v>132611.17000000001</v>
      </c>
      <c r="AB7" s="2">
        <v>126626.27</v>
      </c>
      <c r="AC7" s="2">
        <v>125103.87</v>
      </c>
      <c r="AD7" s="2">
        <v>122863.41</v>
      </c>
      <c r="AE7" s="2">
        <v>118256.19</v>
      </c>
      <c r="AF7" s="2">
        <v>108633.69</v>
      </c>
      <c r="AG7" s="2">
        <v>104785.33</v>
      </c>
      <c r="AH7" s="2">
        <v>103201.77</v>
      </c>
      <c r="AI7" s="2">
        <v>100067.66</v>
      </c>
      <c r="AJ7" s="2">
        <v>100633.14</v>
      </c>
      <c r="AK7" s="2">
        <v>103067.27</v>
      </c>
      <c r="AL7" s="2">
        <v>108774.1</v>
      </c>
      <c r="AM7" s="2">
        <v>109038.03</v>
      </c>
      <c r="AN7" s="2">
        <v>105640.65</v>
      </c>
      <c r="AO7" s="2">
        <v>108708.29</v>
      </c>
      <c r="AP7" s="2">
        <v>109459.73</v>
      </c>
      <c r="AQ7" s="2">
        <v>120673.64</v>
      </c>
      <c r="AR7" s="2">
        <v>118873.46</v>
      </c>
      <c r="AS7" s="2">
        <v>114976.27</v>
      </c>
      <c r="AT7" s="2">
        <v>115448.34</v>
      </c>
      <c r="AU7" s="2">
        <v>115662.8</v>
      </c>
      <c r="AV7" s="2">
        <v>117597.13</v>
      </c>
      <c r="AW7" s="2">
        <v>122200.12</v>
      </c>
      <c r="AX7" s="2">
        <v>120405.52</v>
      </c>
      <c r="AY7" s="2">
        <v>121405.11</v>
      </c>
      <c r="AZ7" s="2">
        <v>121094.56</v>
      </c>
      <c r="BA7" s="2">
        <v>123328.41</v>
      </c>
      <c r="BB7" s="2">
        <v>130218.51</v>
      </c>
      <c r="BC7" s="2">
        <v>155148.56</v>
      </c>
      <c r="BD7" s="2">
        <v>148619.54</v>
      </c>
      <c r="BE7" s="2">
        <v>143634.03</v>
      </c>
      <c r="BF7" s="2">
        <v>145703.22</v>
      </c>
      <c r="BG7" s="2">
        <v>145881.01999999999</v>
      </c>
      <c r="BH7" s="2">
        <v>151576.15</v>
      </c>
      <c r="BI7" s="2">
        <v>156462.23000000001</v>
      </c>
      <c r="BJ7" s="2">
        <v>158138.48000000001</v>
      </c>
      <c r="BK7" s="2">
        <v>156055.34</v>
      </c>
      <c r="BL7" s="2">
        <v>155504.88</v>
      </c>
      <c r="BM7" s="2">
        <v>144127.76</v>
      </c>
      <c r="BN7" s="2">
        <v>159338.82</v>
      </c>
      <c r="BO7" s="2">
        <v>165635.68</v>
      </c>
      <c r="BP7" s="2">
        <v>171735.45</v>
      </c>
      <c r="BQ7" s="2">
        <v>175672.68</v>
      </c>
      <c r="BR7" s="2">
        <v>181677.54</v>
      </c>
      <c r="BS7" s="2">
        <v>187905.15</v>
      </c>
      <c r="BT7" s="2">
        <v>187941.16</v>
      </c>
      <c r="BU7" s="2">
        <v>196518.1</v>
      </c>
      <c r="BV7" s="2">
        <v>199089.6</v>
      </c>
      <c r="BW7" s="2">
        <v>201754.77</v>
      </c>
      <c r="BX7" s="2">
        <v>209308.63</v>
      </c>
      <c r="BY7" s="2">
        <v>213573.57</v>
      </c>
      <c r="BZ7" s="2">
        <v>215240.11</v>
      </c>
      <c r="CA7" s="2">
        <v>218416.54</v>
      </c>
      <c r="CB7" s="2">
        <v>216854.68</v>
      </c>
      <c r="CC7" s="2">
        <v>216875.08</v>
      </c>
      <c r="CD7" s="2">
        <v>219520.84</v>
      </c>
      <c r="CE7" s="2">
        <v>219321.63</v>
      </c>
      <c r="CF7" s="2">
        <v>223611.13</v>
      </c>
      <c r="CG7" s="2">
        <v>224405.48</v>
      </c>
      <c r="CH7" s="2">
        <v>223041.75</v>
      </c>
      <c r="CI7" s="2">
        <v>222556.13</v>
      </c>
      <c r="CJ7" s="2">
        <v>221687.9</v>
      </c>
      <c r="CK7" s="2">
        <v>221409.31</v>
      </c>
      <c r="CL7" s="2">
        <v>210754.49</v>
      </c>
      <c r="CM7" s="2">
        <v>181722.15</v>
      </c>
      <c r="CN7" s="2">
        <v>176885.23</v>
      </c>
      <c r="CO7" s="2">
        <v>175996</v>
      </c>
      <c r="CP7" s="2">
        <v>177466.08</v>
      </c>
      <c r="CQ7" s="2">
        <v>183594.2</v>
      </c>
      <c r="CR7" s="2">
        <v>185335.34</v>
      </c>
      <c r="CS7" s="2">
        <v>182204.16</v>
      </c>
      <c r="CT7" s="2">
        <v>178421.03</v>
      </c>
      <c r="CU7" s="2">
        <v>179557.46</v>
      </c>
      <c r="CV7" s="2">
        <v>175351.81</v>
      </c>
      <c r="CW7" s="2">
        <v>174300.99</v>
      </c>
      <c r="CX7" s="2">
        <v>175262.86</v>
      </c>
      <c r="CY7" s="2">
        <v>171852.59</v>
      </c>
      <c r="CZ7" s="2">
        <v>173100.65</v>
      </c>
      <c r="DA7" s="2">
        <v>171461.76000000001</v>
      </c>
      <c r="DB7" s="2">
        <v>161128.35</v>
      </c>
      <c r="DC7" s="2">
        <v>161837.95000000001</v>
      </c>
      <c r="DD7" s="2">
        <v>162265.71</v>
      </c>
      <c r="DE7" s="2">
        <v>164020.15</v>
      </c>
      <c r="DF7" s="2">
        <v>167014.45000000001</v>
      </c>
      <c r="DG7" s="2">
        <v>170628.24</v>
      </c>
      <c r="DH7" s="2">
        <v>174630.85</v>
      </c>
      <c r="DI7" s="2">
        <v>175419.07</v>
      </c>
      <c r="DJ7" s="2">
        <v>178479.73</v>
      </c>
      <c r="DK7" s="2">
        <v>185174.54</v>
      </c>
      <c r="DL7" s="2">
        <v>187857.78</v>
      </c>
      <c r="DM7" s="2">
        <v>185292.98</v>
      </c>
      <c r="DN7" s="2">
        <v>185704.05</v>
      </c>
      <c r="DO7" s="2">
        <v>188424.74</v>
      </c>
      <c r="DP7" s="2">
        <v>193492.81</v>
      </c>
      <c r="DQ7" s="2">
        <v>195901.97</v>
      </c>
      <c r="DR7" s="2">
        <v>197221.51</v>
      </c>
      <c r="DS7" s="2">
        <v>194939.69</v>
      </c>
      <c r="DT7" s="2">
        <v>206526.77</v>
      </c>
      <c r="DU7" s="2">
        <v>212455.14</v>
      </c>
      <c r="DV7" s="2">
        <v>220430.97</v>
      </c>
      <c r="DW7" s="2">
        <v>226585.49</v>
      </c>
      <c r="DX7" s="2">
        <v>224498.37613300001</v>
      </c>
      <c r="DY7" s="2">
        <v>219574.08</v>
      </c>
      <c r="DZ7" s="2">
        <v>221476.46</v>
      </c>
      <c r="EA7" s="2">
        <v>215982.32</v>
      </c>
      <c r="EB7" s="2">
        <v>212862.07</v>
      </c>
      <c r="EC7" s="2">
        <v>212765.49</v>
      </c>
      <c r="ED7" s="2">
        <v>223873.39</v>
      </c>
      <c r="EE7" s="2">
        <v>229418.11</v>
      </c>
      <c r="EF7" s="2">
        <v>231576.88</v>
      </c>
      <c r="EG7" s="2">
        <v>231673.32</v>
      </c>
      <c r="EH7" s="2">
        <v>239155.7</v>
      </c>
      <c r="EI7" s="2">
        <v>236262.71</v>
      </c>
      <c r="EJ7" s="2">
        <v>238653.15</v>
      </c>
      <c r="EK7" s="2">
        <v>236416.57351399999</v>
      </c>
      <c r="EL7" s="2">
        <v>237150.66089200001</v>
      </c>
      <c r="EM7" s="2">
        <v>243342.76473200001</v>
      </c>
      <c r="EN7" s="2">
        <v>245540.82</v>
      </c>
      <c r="EO7" s="2">
        <v>247696.86</v>
      </c>
      <c r="EP7" s="2">
        <v>249644.88</v>
      </c>
      <c r="EQ7" s="2">
        <v>256865.74</v>
      </c>
      <c r="ER7" s="2">
        <v>253255.45</v>
      </c>
      <c r="ES7" s="2">
        <v>251131.45</v>
      </c>
      <c r="ET7" s="2">
        <v>259310.27</v>
      </c>
      <c r="EU7" s="2">
        <v>261773.08</v>
      </c>
      <c r="EV7" s="2">
        <v>257659.12</v>
      </c>
      <c r="EW7" s="2">
        <v>254346.3</v>
      </c>
      <c r="EX7" s="2">
        <v>253254.01</v>
      </c>
      <c r="EY7" s="2">
        <v>250117.66</v>
      </c>
      <c r="EZ7" s="2">
        <v>253167.23</v>
      </c>
      <c r="FA7" s="2">
        <v>250831.26</v>
      </c>
      <c r="FB7" s="2">
        <v>246654.47</v>
      </c>
      <c r="FC7" s="2">
        <v>254083.69</v>
      </c>
      <c r="FD7" s="2">
        <v>265809.71000000002</v>
      </c>
      <c r="FE7" s="2">
        <v>264423.08</v>
      </c>
      <c r="FF7" s="2">
        <v>269611.11</v>
      </c>
      <c r="FG7" s="2">
        <v>277597.13</v>
      </c>
      <c r="FH7" s="2">
        <v>275907.81</v>
      </c>
      <c r="FI7" s="2">
        <v>288444.53999999998</v>
      </c>
      <c r="FJ7" s="2">
        <v>281591.41761</v>
      </c>
      <c r="FK7" s="2">
        <v>284522.94</v>
      </c>
      <c r="FL7" s="2">
        <v>282229.2</v>
      </c>
      <c r="FM7" s="2">
        <v>280904.2</v>
      </c>
      <c r="FN7" s="2">
        <v>287490.25</v>
      </c>
      <c r="FO7" s="2">
        <v>293947.14</v>
      </c>
      <c r="FP7" s="2">
        <v>293947.14</v>
      </c>
    </row>
    <row r="8" spans="1:172" ht="14" thickTop="1" thickBot="1">
      <c r="A8" s="11" t="s">
        <v>104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row>
    <row r="9" spans="1:172" ht="14" thickTop="1" thickBot="1">
      <c r="A9" s="11" t="s">
        <v>105</v>
      </c>
      <c r="B9" s="2">
        <v>39943.378133270002</v>
      </c>
      <c r="C9" s="2">
        <v>37097.839076690005</v>
      </c>
      <c r="D9" s="2">
        <v>32151.167173099999</v>
      </c>
      <c r="E9" s="2">
        <v>32112.674654750004</v>
      </c>
      <c r="F9" s="2">
        <v>31900.597983139996</v>
      </c>
      <c r="G9" s="2">
        <v>24253.767585310001</v>
      </c>
      <c r="H9" s="2">
        <v>29872.690699390008</v>
      </c>
      <c r="I9" s="2">
        <v>32728.164266719999</v>
      </c>
      <c r="J9" s="2">
        <v>34675.715902309996</v>
      </c>
      <c r="K9" s="2">
        <v>35790.577797650003</v>
      </c>
      <c r="L9" s="2">
        <v>38879.289232309995</v>
      </c>
      <c r="M9" s="2">
        <v>40205.47310861</v>
      </c>
      <c r="N9" s="2">
        <v>38167.443713610002</v>
      </c>
      <c r="O9" s="2">
        <v>35549.960909329995</v>
      </c>
      <c r="P9" s="2">
        <v>27407.49545708</v>
      </c>
      <c r="Q9" s="2">
        <v>23212.789322699999</v>
      </c>
      <c r="R9" s="2">
        <v>22251.367839080001</v>
      </c>
      <c r="S9" s="2">
        <v>22541.495310099999</v>
      </c>
      <c r="T9" s="2">
        <v>24715.870842089997</v>
      </c>
      <c r="U9" s="2">
        <v>25350.113449760003</v>
      </c>
      <c r="V9" s="2">
        <v>20892.720714800002</v>
      </c>
      <c r="W9" s="2">
        <v>18561.09004259</v>
      </c>
      <c r="X9" s="2">
        <v>17454.888921329999</v>
      </c>
      <c r="Y9" s="2">
        <v>19301.878317679995</v>
      </c>
      <c r="Z9" s="2">
        <v>17187.455697879996</v>
      </c>
      <c r="AA9" s="2">
        <v>16252.559753149997</v>
      </c>
      <c r="AB9" s="2">
        <v>19377.246936580003</v>
      </c>
      <c r="AC9" s="2">
        <v>17689.103928800003</v>
      </c>
      <c r="AD9" s="2">
        <v>14182.009408409998</v>
      </c>
      <c r="AE9" s="2">
        <v>12697.303600409999</v>
      </c>
      <c r="AF9" s="2">
        <v>19391.713251300003</v>
      </c>
      <c r="AG9" s="2">
        <v>23849.290590040004</v>
      </c>
      <c r="AH9" s="2">
        <v>23233.72870091</v>
      </c>
      <c r="AI9" s="2">
        <v>24786.301235200001</v>
      </c>
      <c r="AJ9" s="2">
        <v>23123.186149579997</v>
      </c>
      <c r="AK9" s="2">
        <v>26939.993576019995</v>
      </c>
      <c r="AL9" s="2">
        <v>21663.683159520002</v>
      </c>
      <c r="AM9" s="2">
        <v>21481.564753660001</v>
      </c>
      <c r="AN9" s="2">
        <v>23837.320975549996</v>
      </c>
      <c r="AO9" s="2">
        <v>22794.838097269996</v>
      </c>
      <c r="AP9" s="2">
        <v>30388.808472869994</v>
      </c>
      <c r="AQ9" s="2">
        <v>20888.41529402</v>
      </c>
      <c r="AR9" s="2">
        <v>22000.25156452</v>
      </c>
      <c r="AS9" s="2">
        <v>24159.035752670003</v>
      </c>
      <c r="AT9" s="2">
        <v>18616.915472760003</v>
      </c>
      <c r="AU9" s="2">
        <v>19214.514148580001</v>
      </c>
      <c r="AV9" s="2">
        <v>18240.660700650002</v>
      </c>
      <c r="AW9" s="2">
        <v>20090.801847709998</v>
      </c>
      <c r="AX9" s="2">
        <v>26908.169655060003</v>
      </c>
      <c r="AY9" s="2">
        <v>25257.777505229998</v>
      </c>
      <c r="AZ9" s="2">
        <v>22919.75397682</v>
      </c>
      <c r="BA9" s="2">
        <v>33550.40689767999</v>
      </c>
      <c r="BB9" s="2">
        <v>27586.957845760004</v>
      </c>
      <c r="BC9" s="2">
        <v>11523.866620059998</v>
      </c>
      <c r="BD9" s="2">
        <v>13022.779380140002</v>
      </c>
      <c r="BE9" s="2">
        <v>21224.087472049996</v>
      </c>
      <c r="BF9" s="2">
        <v>19543.528684110002</v>
      </c>
      <c r="BG9" s="2">
        <v>18581.208968719999</v>
      </c>
      <c r="BH9" s="2">
        <v>14242.281504710001</v>
      </c>
      <c r="BI9" s="2">
        <v>10873.18988668</v>
      </c>
      <c r="BJ9" s="2">
        <v>10212.038184689998</v>
      </c>
      <c r="BK9" s="2">
        <v>11690.09399277</v>
      </c>
      <c r="BL9" s="2">
        <v>11070.95610619</v>
      </c>
      <c r="BM9" s="2">
        <v>33370.179219799997</v>
      </c>
      <c r="BN9" s="2">
        <v>20470.253936449997</v>
      </c>
      <c r="BO9" s="2">
        <v>15852.707603209999</v>
      </c>
      <c r="BP9" s="2">
        <v>14561.75007523</v>
      </c>
      <c r="BQ9" s="2">
        <v>20401.244370950004</v>
      </c>
      <c r="BR9" s="2">
        <v>17465.481367590004</v>
      </c>
      <c r="BS9" s="2">
        <v>16154.73960092</v>
      </c>
      <c r="BT9" s="2">
        <v>18208.889058519995</v>
      </c>
      <c r="BU9" s="2">
        <v>12851.262925110001</v>
      </c>
      <c r="BV9" s="2">
        <v>15233.188829610001</v>
      </c>
      <c r="BW9" s="2">
        <v>14480.249454409997</v>
      </c>
      <c r="BX9" s="2">
        <v>13093.6885444</v>
      </c>
      <c r="BY9" s="2">
        <v>12251.227516309998</v>
      </c>
      <c r="BZ9" s="2">
        <v>13497.6844523</v>
      </c>
      <c r="CA9" s="2">
        <v>9679.4982022500008</v>
      </c>
      <c r="CB9" s="2">
        <v>11705.0432925</v>
      </c>
      <c r="CC9" s="2">
        <v>16686.701239120001</v>
      </c>
      <c r="CD9" s="2">
        <v>16666.33096109</v>
      </c>
      <c r="CE9" s="2">
        <v>15817.792610929997</v>
      </c>
      <c r="CF9" s="2">
        <v>11428.959751490002</v>
      </c>
      <c r="CG9" s="2">
        <v>11308.17168782</v>
      </c>
      <c r="CH9" s="2">
        <v>10932.81927</v>
      </c>
      <c r="CI9" s="2">
        <v>11121.953982000001</v>
      </c>
      <c r="CJ9" s="2">
        <v>10236.645425000001</v>
      </c>
      <c r="CK9" s="2">
        <v>8531.6260459999994</v>
      </c>
      <c r="CL9" s="2">
        <v>7231.9573245000001</v>
      </c>
      <c r="CM9" s="2">
        <v>12611.650464</v>
      </c>
      <c r="CN9" s="2">
        <v>16686.043871999998</v>
      </c>
      <c r="CO9" s="2">
        <v>29860.647472000001</v>
      </c>
      <c r="CP9" s="2">
        <v>34574.175512000002</v>
      </c>
      <c r="CQ9" s="2">
        <v>32810.295316000003</v>
      </c>
      <c r="CR9" s="2">
        <v>38239.079802</v>
      </c>
      <c r="CS9" s="2">
        <v>44368.445301</v>
      </c>
      <c r="CT9" s="2">
        <v>47317.859340000003</v>
      </c>
      <c r="CU9" s="2">
        <v>39162.522945999997</v>
      </c>
      <c r="CV9" s="2">
        <v>42096.211722</v>
      </c>
      <c r="CW9" s="2">
        <v>40389.271163999998</v>
      </c>
      <c r="CX9" s="2">
        <v>38714.206644999998</v>
      </c>
      <c r="CY9" s="2">
        <v>41287.216289000004</v>
      </c>
      <c r="CZ9" s="2">
        <v>39626.513033000003</v>
      </c>
      <c r="DA9" s="2">
        <v>41147.114133289993</v>
      </c>
      <c r="DB9" s="2">
        <v>49946.380079779992</v>
      </c>
      <c r="DC9" s="2">
        <v>48291.88357908</v>
      </c>
      <c r="DD9" s="2">
        <v>46665.632754860002</v>
      </c>
      <c r="DE9" s="2">
        <v>51827.623311709998</v>
      </c>
      <c r="DF9" s="2">
        <v>46626.738981160001</v>
      </c>
      <c r="DG9" s="2">
        <v>41168.611996749998</v>
      </c>
      <c r="DH9" s="2">
        <v>37823.547836550002</v>
      </c>
      <c r="DI9" s="2">
        <v>41828.975913540002</v>
      </c>
      <c r="DJ9" s="2">
        <v>41237.658451830001</v>
      </c>
      <c r="DK9" s="2">
        <v>33768.427731509997</v>
      </c>
      <c r="DL9" s="2">
        <v>28775.147325840004</v>
      </c>
      <c r="DM9" s="2">
        <v>30396.870983300003</v>
      </c>
      <c r="DN9" s="2">
        <v>35034.731275819999</v>
      </c>
      <c r="DO9" s="2">
        <v>31098.243594170002</v>
      </c>
      <c r="DP9" s="2">
        <v>34156.778089860003</v>
      </c>
      <c r="DQ9" s="2">
        <v>38005.078396949997</v>
      </c>
      <c r="DR9" s="2">
        <v>33847.558379939997</v>
      </c>
      <c r="DS9" s="2">
        <v>32647.303454570003</v>
      </c>
      <c r="DT9" s="2">
        <v>33675.083512999998</v>
      </c>
      <c r="DU9" s="2">
        <v>52753.464419999997</v>
      </c>
      <c r="DV9" s="2">
        <v>47478.636251000004</v>
      </c>
      <c r="DW9" s="2">
        <v>44283.394021</v>
      </c>
      <c r="DX9" s="2">
        <v>45964.249102379996</v>
      </c>
      <c r="DY9" s="2">
        <v>54300.756712000002</v>
      </c>
      <c r="DZ9" s="2">
        <v>63616.186066000002</v>
      </c>
      <c r="EA9" s="2">
        <v>55483.798952320001</v>
      </c>
      <c r="EB9" s="2">
        <v>58720.344788539995</v>
      </c>
      <c r="EC9" s="2">
        <v>87307.539910000007</v>
      </c>
      <c r="ED9" s="2">
        <v>68236.194717000006</v>
      </c>
      <c r="EE9" s="2">
        <v>58055.456871000002</v>
      </c>
      <c r="EF9" s="2">
        <v>52842.906735999997</v>
      </c>
      <c r="EG9" s="2">
        <v>51362.600337000003</v>
      </c>
      <c r="EH9" s="2">
        <v>43603.183223</v>
      </c>
      <c r="EI9" s="2">
        <v>43692.661813999999</v>
      </c>
      <c r="EJ9" s="2">
        <v>41140.926116000002</v>
      </c>
      <c r="EK9" s="2">
        <v>44120.515313300006</v>
      </c>
      <c r="EL9" s="2">
        <v>48932.098580440004</v>
      </c>
      <c r="EM9" s="2">
        <v>45179.120239160002</v>
      </c>
      <c r="EN9" s="2">
        <v>44554.651232009994</v>
      </c>
      <c r="EO9" s="2">
        <v>50205.398213659995</v>
      </c>
      <c r="EP9" s="2">
        <v>48181.859728459989</v>
      </c>
      <c r="EQ9" s="2">
        <v>44439.769233849998</v>
      </c>
      <c r="ER9" s="2">
        <v>44719.853516119998</v>
      </c>
      <c r="ES9" s="2">
        <v>42840.875485740005</v>
      </c>
      <c r="ET9" s="2">
        <v>32216.862485470003</v>
      </c>
      <c r="EU9" s="2">
        <v>32951.865989779995</v>
      </c>
      <c r="EV9" s="2">
        <v>37742.627799050002</v>
      </c>
      <c r="EW9" s="2">
        <v>48110.774716200001</v>
      </c>
      <c r="EX9" s="2">
        <v>52005.009054850008</v>
      </c>
      <c r="EY9" s="2">
        <v>54323.283336649991</v>
      </c>
      <c r="EZ9" s="2">
        <v>55620.94469437001</v>
      </c>
      <c r="FA9" s="2">
        <v>51273.825014580005</v>
      </c>
      <c r="FB9" s="2">
        <v>51214.794396440004</v>
      </c>
      <c r="FC9" s="2">
        <v>43050.379691139999</v>
      </c>
      <c r="FD9" s="2">
        <v>59358.891263659993</v>
      </c>
      <c r="FE9" s="2">
        <v>58787.701056599988</v>
      </c>
      <c r="FF9" s="2">
        <v>47286.553132850007</v>
      </c>
      <c r="FG9" s="2">
        <v>33533.686863399998</v>
      </c>
      <c r="FH9" s="2">
        <v>38900.164257969991</v>
      </c>
      <c r="FI9" s="2">
        <v>34049.550610699996</v>
      </c>
      <c r="FJ9" s="2">
        <v>37640.123061830003</v>
      </c>
      <c r="FK9" s="2">
        <v>34146.441876310004</v>
      </c>
      <c r="FL9" s="2">
        <v>35352.422282869993</v>
      </c>
      <c r="FM9" s="2">
        <v>42533.530145199999</v>
      </c>
      <c r="FN9" s="2">
        <v>31739.277035210001</v>
      </c>
      <c r="FO9" s="2">
        <v>28395.251734369995</v>
      </c>
      <c r="FP9" s="2">
        <v>26054.432639819992</v>
      </c>
    </row>
    <row r="10" spans="1:172" ht="14" thickTop="1" thickBot="1">
      <c r="A10" s="11" t="s">
        <v>106</v>
      </c>
      <c r="B10" s="2">
        <v>1950.287022</v>
      </c>
      <c r="C10" s="2">
        <v>1572.9325497</v>
      </c>
      <c r="D10" s="2">
        <v>1495.4672481</v>
      </c>
      <c r="E10" s="2">
        <v>1806.2737652999999</v>
      </c>
      <c r="F10" s="2">
        <v>1761.9464709000001</v>
      </c>
      <c r="G10" s="2">
        <v>1749.4155817000001</v>
      </c>
      <c r="H10" s="2">
        <v>4072.5410219999999</v>
      </c>
      <c r="I10" s="2">
        <v>7095.1763353999995</v>
      </c>
      <c r="J10" s="2">
        <v>6608.6310231000007</v>
      </c>
      <c r="K10" s="2">
        <v>11374.492689999999</v>
      </c>
      <c r="L10" s="2">
        <v>12431.169365</v>
      </c>
      <c r="M10" s="2">
        <v>11946.047861999999</v>
      </c>
      <c r="N10" s="2">
        <v>11024.121021999999</v>
      </c>
      <c r="O10" s="2">
        <v>11146.642787000001</v>
      </c>
      <c r="P10" s="2">
        <v>11468.723307</v>
      </c>
      <c r="Q10" s="2">
        <v>7584.5731063000003</v>
      </c>
      <c r="R10" s="2">
        <v>6844.5501976999994</v>
      </c>
      <c r="S10" s="2">
        <v>7354.5399358000004</v>
      </c>
      <c r="T10" s="2">
        <v>9556.3174292000003</v>
      </c>
      <c r="U10" s="2">
        <v>8124.7643152000001</v>
      </c>
      <c r="V10" s="2">
        <v>7908.5208508000005</v>
      </c>
      <c r="W10" s="2">
        <v>7223.0375848999993</v>
      </c>
      <c r="X10" s="2">
        <v>8056.4888385000004</v>
      </c>
      <c r="Y10" s="2">
        <v>1884.8273652999999</v>
      </c>
      <c r="Z10" s="2">
        <v>7196.8133237000002</v>
      </c>
      <c r="AA10" s="2">
        <v>6334.3160681999998</v>
      </c>
      <c r="AB10" s="2">
        <v>7218.9057666999997</v>
      </c>
      <c r="AC10" s="2">
        <v>6577.4251611999998</v>
      </c>
      <c r="AD10" s="2">
        <v>5788.5696806999995</v>
      </c>
      <c r="AE10" s="2">
        <v>6380.6639673</v>
      </c>
      <c r="AF10" s="2">
        <v>15183.942440000001</v>
      </c>
      <c r="AG10" s="2">
        <v>22128.772818000001</v>
      </c>
      <c r="AH10" s="2">
        <v>20764.605304000001</v>
      </c>
      <c r="AI10" s="2">
        <v>22797.790729</v>
      </c>
      <c r="AJ10" s="2">
        <v>21322.277485999999</v>
      </c>
      <c r="AK10" s="2">
        <v>12766.870070000001</v>
      </c>
      <c r="AL10" s="2">
        <v>16391.054801999999</v>
      </c>
      <c r="AM10" s="2">
        <v>19580.854587000002</v>
      </c>
      <c r="AN10" s="2">
        <v>7666.0692496000001</v>
      </c>
      <c r="AO10" s="2">
        <v>9822.9619971000011</v>
      </c>
      <c r="AP10" s="2">
        <v>21690.598388999999</v>
      </c>
      <c r="AQ10" s="2">
        <v>8307.9204252</v>
      </c>
      <c r="AR10" s="2">
        <v>11173.215055999999</v>
      </c>
      <c r="AS10" s="2">
        <v>12668.13186</v>
      </c>
      <c r="AT10" s="2">
        <v>5309.9657888000002</v>
      </c>
      <c r="AU10" s="2">
        <v>7977.8554647000001</v>
      </c>
      <c r="AV10" s="2">
        <v>3955.5273416999999</v>
      </c>
      <c r="AW10" s="2">
        <v>5348.7124291</v>
      </c>
      <c r="AX10" s="2">
        <v>9776.3946982000016</v>
      </c>
      <c r="AY10" s="2">
        <v>5006.6494346999998</v>
      </c>
      <c r="AZ10" s="2">
        <v>5370.9959685000003</v>
      </c>
      <c r="BA10" s="2">
        <v>2690.7051068999999</v>
      </c>
      <c r="BB10" s="2">
        <v>2854.4698141999997</v>
      </c>
      <c r="BC10" s="2">
        <v>2158.2382970999997</v>
      </c>
      <c r="BD10" s="2">
        <v>3750.7739289000001</v>
      </c>
      <c r="BE10" s="2">
        <v>9580.4983126000006</v>
      </c>
      <c r="BF10" s="2">
        <v>9125.0195638999994</v>
      </c>
      <c r="BG10" s="2">
        <v>7143.1462259</v>
      </c>
      <c r="BH10" s="2">
        <v>4604.2719495000001</v>
      </c>
      <c r="BI10" s="2">
        <v>2686.7166701000001</v>
      </c>
      <c r="BJ10" s="2">
        <v>5017.5631715</v>
      </c>
      <c r="BK10" s="2">
        <v>6730.6607825999999</v>
      </c>
      <c r="BL10" s="2">
        <v>8706.4114356999999</v>
      </c>
      <c r="BM10" s="2">
        <v>5519.4737766999997</v>
      </c>
      <c r="BN10" s="2">
        <v>2948.5564790999997</v>
      </c>
      <c r="BO10" s="2">
        <v>2955.4668396999996</v>
      </c>
      <c r="BP10" s="2">
        <v>5533.9488013</v>
      </c>
      <c r="BQ10" s="2">
        <v>11191.35562</v>
      </c>
      <c r="BR10" s="2">
        <v>7309.2428392000002</v>
      </c>
      <c r="BS10" s="2">
        <v>6516.3390651999998</v>
      </c>
      <c r="BT10" s="2">
        <v>5291.6005063999992</v>
      </c>
      <c r="BU10" s="2">
        <v>4098.4428388000006</v>
      </c>
      <c r="BV10" s="2">
        <v>2492.6172985999997</v>
      </c>
      <c r="BW10" s="2">
        <v>3272.1603821999997</v>
      </c>
      <c r="BX10" s="2">
        <v>3092.4747878000003</v>
      </c>
      <c r="BY10" s="2">
        <v>3765.3097795999997</v>
      </c>
      <c r="BZ10" s="2">
        <v>2600.8482174000001</v>
      </c>
      <c r="CA10" s="2">
        <v>3078.2184668</v>
      </c>
      <c r="CB10" s="2">
        <v>4849.6177026999994</v>
      </c>
      <c r="CC10" s="2">
        <v>8481.3221242</v>
      </c>
      <c r="CD10" s="2">
        <v>4438.4016641999997</v>
      </c>
      <c r="CE10" s="2">
        <v>2734.4269128000001</v>
      </c>
      <c r="CF10" s="2">
        <v>2411.2617236999999</v>
      </c>
      <c r="CG10" s="2">
        <v>2745.9927174999998</v>
      </c>
      <c r="CH10" s="2">
        <v>2925.4957128999999</v>
      </c>
      <c r="CI10" s="2">
        <v>2963.6660111000001</v>
      </c>
      <c r="CJ10" s="2">
        <v>2821.1864625999997</v>
      </c>
      <c r="CK10" s="2">
        <v>2556.4299980000001</v>
      </c>
      <c r="CL10" s="2">
        <v>3319.9056109000003</v>
      </c>
      <c r="CM10" s="2">
        <v>2513.3195406999998</v>
      </c>
      <c r="CN10" s="2">
        <v>6750.19524</v>
      </c>
      <c r="CO10" s="2">
        <v>10726.555625999999</v>
      </c>
      <c r="CP10" s="2">
        <v>8165.6249071000002</v>
      </c>
      <c r="CQ10" s="2">
        <v>4319.3549558000004</v>
      </c>
      <c r="CR10" s="2">
        <v>3332.4290489999998</v>
      </c>
      <c r="CS10" s="2">
        <v>20380.981167000002</v>
      </c>
      <c r="CT10" s="2">
        <v>6039.5564766999996</v>
      </c>
      <c r="CU10" s="2">
        <v>4122.0969827999998</v>
      </c>
      <c r="CV10" s="2">
        <v>5069.7071683000004</v>
      </c>
      <c r="CW10" s="2">
        <v>5779.6997296</v>
      </c>
      <c r="CX10" s="2">
        <v>5006.0640430000003</v>
      </c>
      <c r="CY10" s="2">
        <v>5304.0017791</v>
      </c>
      <c r="CZ10" s="2">
        <v>10171.086089</v>
      </c>
      <c r="DA10" s="2">
        <v>10835.629384</v>
      </c>
      <c r="DB10" s="2">
        <v>6557.3134238999992</v>
      </c>
      <c r="DC10" s="2">
        <v>4400.6122299999997</v>
      </c>
      <c r="DD10" s="2">
        <v>3889.5793156999998</v>
      </c>
      <c r="DE10" s="2">
        <v>20382.655546000002</v>
      </c>
      <c r="DF10" s="2">
        <v>6209.2787728999992</v>
      </c>
      <c r="DG10" s="2">
        <v>4080.3702183999999</v>
      </c>
      <c r="DH10" s="2">
        <v>5555.7225633999997</v>
      </c>
      <c r="DI10" s="2">
        <v>5477.8213500000002</v>
      </c>
      <c r="DJ10" s="2">
        <v>5621.9255661999996</v>
      </c>
      <c r="DK10" s="2">
        <v>5624.7953349999998</v>
      </c>
      <c r="DL10" s="2">
        <v>7275.0397695000001</v>
      </c>
      <c r="DM10" s="2">
        <v>11084.425746999999</v>
      </c>
      <c r="DN10" s="2">
        <v>7734.1728997</v>
      </c>
      <c r="DO10" s="2">
        <v>5265.1699799999997</v>
      </c>
      <c r="DP10" s="2">
        <v>11092.220192999999</v>
      </c>
      <c r="DQ10" s="2">
        <v>11970.010896</v>
      </c>
      <c r="DR10" s="2">
        <v>12710.959341</v>
      </c>
      <c r="DS10" s="2">
        <v>14075.835498</v>
      </c>
      <c r="DT10" s="2">
        <v>15144.571059</v>
      </c>
      <c r="DU10" s="2">
        <v>20113.570441</v>
      </c>
      <c r="DV10" s="2">
        <v>21184.914143000002</v>
      </c>
      <c r="DW10" s="2">
        <v>22741.747340999998</v>
      </c>
      <c r="DX10" s="2">
        <v>24807.955206999999</v>
      </c>
      <c r="DY10" s="2">
        <v>27569.603047000001</v>
      </c>
      <c r="DZ10" s="2">
        <v>31512.518647000001</v>
      </c>
      <c r="EA10" s="2">
        <v>29171.839903</v>
      </c>
      <c r="EB10" s="2">
        <v>30259.050794999999</v>
      </c>
      <c r="EC10" s="2">
        <v>47100.593479000003</v>
      </c>
      <c r="ED10" s="2">
        <v>33419.309633999997</v>
      </c>
      <c r="EE10" s="2">
        <v>35582.159635999997</v>
      </c>
      <c r="EF10" s="2">
        <v>37213.059650000003</v>
      </c>
      <c r="EG10" s="2">
        <v>32093.065336</v>
      </c>
      <c r="EH10" s="2">
        <v>26555.419207999999</v>
      </c>
      <c r="EI10" s="2">
        <v>22722.100581999999</v>
      </c>
      <c r="EJ10" s="2">
        <v>24713.562175999999</v>
      </c>
      <c r="EK10" s="2">
        <v>29757.056424999999</v>
      </c>
      <c r="EL10" s="2">
        <v>27572.162756000002</v>
      </c>
      <c r="EM10" s="2">
        <v>23717.415792</v>
      </c>
      <c r="EN10" s="2">
        <v>24864.018948000001</v>
      </c>
      <c r="EO10" s="2">
        <v>27574.061904999999</v>
      </c>
      <c r="EP10" s="2">
        <v>21199.139706000002</v>
      </c>
      <c r="EQ10" s="2">
        <v>20902.366722999999</v>
      </c>
      <c r="ER10" s="2">
        <v>22505.673765</v>
      </c>
      <c r="ES10" s="2">
        <v>18949.282767000001</v>
      </c>
      <c r="ET10" s="2">
        <v>17384.046391</v>
      </c>
      <c r="EU10" s="2">
        <v>13552.101169</v>
      </c>
      <c r="EV10" s="2">
        <v>21492.309549000001</v>
      </c>
      <c r="EW10" s="2">
        <v>32905.463863999998</v>
      </c>
      <c r="EX10" s="2">
        <v>24878.633233</v>
      </c>
      <c r="EY10" s="2">
        <v>20392.135339</v>
      </c>
      <c r="EZ10" s="2">
        <v>19123.050008999999</v>
      </c>
      <c r="FA10" s="2">
        <v>30855.720654000001</v>
      </c>
      <c r="FB10" s="2">
        <v>25703.457264000001</v>
      </c>
      <c r="FC10" s="2">
        <v>23052.082579000002</v>
      </c>
      <c r="FD10" s="2">
        <v>41629.501509000002</v>
      </c>
      <c r="FE10" s="2">
        <v>35950.434143999999</v>
      </c>
      <c r="FF10" s="2">
        <v>28106.638043999999</v>
      </c>
      <c r="FG10" s="2">
        <v>23586.014590999999</v>
      </c>
      <c r="FH10" s="2">
        <v>28198.530053999999</v>
      </c>
      <c r="FI10" s="2">
        <v>24247.375405999999</v>
      </c>
      <c r="FJ10" s="2">
        <v>21822.810028</v>
      </c>
      <c r="FK10" s="2">
        <v>15860.104594</v>
      </c>
      <c r="FL10" s="2">
        <v>16321.505096999999</v>
      </c>
      <c r="FM10" s="2">
        <v>31483.160437999999</v>
      </c>
      <c r="FN10" s="2">
        <v>11251.237185</v>
      </c>
      <c r="FO10" s="2">
        <v>9832.2582152999985</v>
      </c>
      <c r="FP10" s="2">
        <v>9775.9468567999993</v>
      </c>
    </row>
    <row r="11" spans="1:172" ht="14" thickTop="1" thickBot="1">
      <c r="A11" s="11" t="s">
        <v>107</v>
      </c>
      <c r="B11" s="2">
        <v>112.54</v>
      </c>
      <c r="C11" s="2">
        <v>224.04</v>
      </c>
      <c r="D11" s="2">
        <v>223.84</v>
      </c>
      <c r="E11" s="2">
        <v>111.62</v>
      </c>
      <c r="F11" s="2">
        <v>0</v>
      </c>
      <c r="G11" s="2">
        <v>109.9</v>
      </c>
      <c r="H11" s="2">
        <v>222.54</v>
      </c>
      <c r="I11" s="2">
        <v>221.28</v>
      </c>
      <c r="J11" s="2">
        <v>112.11</v>
      </c>
      <c r="K11" s="2">
        <v>0</v>
      </c>
      <c r="L11" s="2">
        <v>0</v>
      </c>
      <c r="M11" s="2">
        <v>0</v>
      </c>
      <c r="N11" s="2">
        <v>0</v>
      </c>
      <c r="O11" s="2">
        <v>224.8</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0</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c r="EN11" s="2">
        <v>0</v>
      </c>
      <c r="EO11" s="2">
        <v>0</v>
      </c>
      <c r="EP11" s="2">
        <v>0</v>
      </c>
      <c r="EQ11" s="2">
        <v>0</v>
      </c>
      <c r="ER11" s="2">
        <v>0</v>
      </c>
      <c r="ES11" s="2">
        <v>0</v>
      </c>
      <c r="ET11" s="2">
        <v>0</v>
      </c>
      <c r="EU11" s="2">
        <v>0</v>
      </c>
      <c r="EV11" s="2">
        <v>0</v>
      </c>
      <c r="EW11" s="2">
        <v>0</v>
      </c>
      <c r="EX11" s="2">
        <v>208.92590000000001</v>
      </c>
      <c r="EY11" s="2">
        <v>207.54650000000001</v>
      </c>
      <c r="EZ11" s="2">
        <v>203.3931</v>
      </c>
      <c r="FA11" s="2">
        <v>0</v>
      </c>
      <c r="FB11" s="2">
        <v>0</v>
      </c>
      <c r="FC11" s="2">
        <v>0</v>
      </c>
      <c r="FD11" s="2">
        <v>0</v>
      </c>
      <c r="FE11" s="2">
        <v>0</v>
      </c>
      <c r="FF11" s="2">
        <v>0</v>
      </c>
      <c r="FG11" s="2">
        <v>0</v>
      </c>
      <c r="FH11" s="2">
        <v>0</v>
      </c>
      <c r="FI11" s="2">
        <v>0</v>
      </c>
      <c r="FJ11" s="2">
        <v>0</v>
      </c>
      <c r="FK11" s="2">
        <v>0</v>
      </c>
      <c r="FL11" s="2">
        <v>0</v>
      </c>
      <c r="FM11" s="2">
        <v>0</v>
      </c>
      <c r="FN11" s="2">
        <v>0</v>
      </c>
      <c r="FO11" s="2">
        <v>0</v>
      </c>
      <c r="FP11" s="2">
        <v>0</v>
      </c>
    </row>
    <row r="12" spans="1:172" ht="14" thickTop="1" thickBot="1">
      <c r="A12" s="11" t="s">
        <v>108</v>
      </c>
      <c r="B12" s="2">
        <v>112.54</v>
      </c>
      <c r="C12" s="2">
        <v>224.04</v>
      </c>
      <c r="D12" s="2">
        <v>223.84</v>
      </c>
      <c r="E12" s="2">
        <v>111.62</v>
      </c>
      <c r="F12" s="2">
        <v>0</v>
      </c>
      <c r="G12" s="2">
        <v>109.9</v>
      </c>
      <c r="H12" s="2">
        <v>222.54</v>
      </c>
      <c r="I12" s="2">
        <v>221.28</v>
      </c>
      <c r="J12" s="2">
        <v>112.1</v>
      </c>
      <c r="K12" s="2">
        <v>0</v>
      </c>
      <c r="L12" s="2">
        <v>0</v>
      </c>
      <c r="M12" s="2">
        <v>0</v>
      </c>
      <c r="N12" s="2">
        <v>0</v>
      </c>
      <c r="O12" s="2">
        <v>224.8</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0</v>
      </c>
      <c r="DU12" s="2">
        <v>0</v>
      </c>
      <c r="DV12" s="2">
        <v>0</v>
      </c>
      <c r="DW12" s="2">
        <v>0</v>
      </c>
      <c r="DX12" s="2">
        <v>0</v>
      </c>
      <c r="DY12" s="2">
        <v>0</v>
      </c>
      <c r="DZ12" s="2">
        <v>0</v>
      </c>
      <c r="EA12" s="2">
        <v>0</v>
      </c>
      <c r="EB12" s="2">
        <v>0</v>
      </c>
      <c r="EC12" s="2">
        <v>0</v>
      </c>
      <c r="ED12" s="2">
        <v>0</v>
      </c>
      <c r="EE12" s="2">
        <v>0</v>
      </c>
      <c r="EF12" s="2">
        <v>0</v>
      </c>
      <c r="EG12" s="2">
        <v>0</v>
      </c>
      <c r="EH12" s="2">
        <v>0</v>
      </c>
      <c r="EI12" s="2">
        <v>0</v>
      </c>
      <c r="EJ12" s="2">
        <v>0</v>
      </c>
      <c r="EK12" s="2">
        <v>0</v>
      </c>
      <c r="EL12" s="2">
        <v>0</v>
      </c>
      <c r="EM12" s="2">
        <v>0</v>
      </c>
      <c r="EN12" s="2">
        <v>0</v>
      </c>
      <c r="EO12" s="2">
        <v>0</v>
      </c>
      <c r="EP12" s="2">
        <v>0</v>
      </c>
      <c r="EQ12" s="2">
        <v>0</v>
      </c>
      <c r="ER12" s="2">
        <v>0</v>
      </c>
      <c r="ES12" s="2">
        <v>0</v>
      </c>
      <c r="ET12" s="2">
        <v>0</v>
      </c>
      <c r="EU12" s="2">
        <v>0</v>
      </c>
      <c r="EV12" s="2">
        <v>0</v>
      </c>
      <c r="EW12" s="2">
        <v>0</v>
      </c>
      <c r="EX12" s="2">
        <v>0</v>
      </c>
      <c r="EY12" s="2">
        <v>0</v>
      </c>
      <c r="EZ12" s="2">
        <v>0</v>
      </c>
      <c r="FA12" s="2">
        <v>0</v>
      </c>
      <c r="FB12" s="2">
        <v>0</v>
      </c>
      <c r="FC12" s="2">
        <v>0</v>
      </c>
      <c r="FD12" s="2">
        <v>0</v>
      </c>
      <c r="FE12" s="2">
        <v>0</v>
      </c>
      <c r="FF12" s="2">
        <v>0</v>
      </c>
      <c r="FG12" s="2">
        <v>0</v>
      </c>
      <c r="FH12" s="2">
        <v>0</v>
      </c>
      <c r="FI12" s="2">
        <v>0</v>
      </c>
      <c r="FJ12" s="2">
        <v>0</v>
      </c>
      <c r="FK12" s="2">
        <v>0</v>
      </c>
      <c r="FL12" s="2">
        <v>0</v>
      </c>
      <c r="FM12" s="2">
        <v>0</v>
      </c>
      <c r="FN12" s="2">
        <v>0</v>
      </c>
      <c r="FO12" s="2">
        <v>0</v>
      </c>
      <c r="FP12" s="2">
        <v>0</v>
      </c>
    </row>
    <row r="13" spans="1:172" ht="14" thickTop="1" thickBot="1">
      <c r="A13" s="11" t="s">
        <v>109</v>
      </c>
      <c r="B13" s="2">
        <v>37993.091111270005</v>
      </c>
      <c r="C13" s="2">
        <v>35524.906526990002</v>
      </c>
      <c r="D13" s="2">
        <v>30655.699925000001</v>
      </c>
      <c r="E13" s="2">
        <v>30306.400889450004</v>
      </c>
      <c r="F13" s="2">
        <v>30138.651512239994</v>
      </c>
      <c r="G13" s="2">
        <v>22504.352003610002</v>
      </c>
      <c r="H13" s="2">
        <v>25800.149677390007</v>
      </c>
      <c r="I13" s="2">
        <v>25632.98793132</v>
      </c>
      <c r="J13" s="2">
        <v>28067.084879210001</v>
      </c>
      <c r="K13" s="2">
        <v>24416.08510765</v>
      </c>
      <c r="L13" s="2">
        <v>26448.119867309997</v>
      </c>
      <c r="M13" s="2">
        <v>28259.425246610001</v>
      </c>
      <c r="N13" s="2">
        <v>27143.322691609999</v>
      </c>
      <c r="O13" s="2">
        <v>24403.318122329994</v>
      </c>
      <c r="P13" s="2">
        <v>15938.772150080002</v>
      </c>
      <c r="Q13" s="2">
        <v>15628.216216399998</v>
      </c>
      <c r="R13" s="2">
        <v>15406.817641380001</v>
      </c>
      <c r="S13" s="2">
        <v>15186.9553743</v>
      </c>
      <c r="T13" s="2">
        <v>15159.553412889996</v>
      </c>
      <c r="U13" s="2">
        <v>17225.349134560001</v>
      </c>
      <c r="V13" s="2">
        <v>12984.199864000004</v>
      </c>
      <c r="W13" s="2">
        <v>11338.052457690001</v>
      </c>
      <c r="X13" s="2">
        <v>9398.4000828299977</v>
      </c>
      <c r="Y13" s="2">
        <v>17417.050952379996</v>
      </c>
      <c r="Z13" s="2">
        <v>9990.6423741799972</v>
      </c>
      <c r="AA13" s="2">
        <v>9918.2436849499973</v>
      </c>
      <c r="AB13" s="2">
        <v>12158.341169880001</v>
      </c>
      <c r="AC13" s="2">
        <v>11111.678767600002</v>
      </c>
      <c r="AD13" s="2">
        <v>8393.4397277099979</v>
      </c>
      <c r="AE13" s="2">
        <v>6316.6396331099995</v>
      </c>
      <c r="AF13" s="2">
        <v>4207.7708113000026</v>
      </c>
      <c r="AG13" s="2">
        <v>1720.5177720400047</v>
      </c>
      <c r="AH13" s="2">
        <v>2469.1233969099999</v>
      </c>
      <c r="AI13" s="2">
        <v>1988.5105062000007</v>
      </c>
      <c r="AJ13" s="2">
        <v>1800.9086635799981</v>
      </c>
      <c r="AK13" s="2">
        <v>14173.123506019996</v>
      </c>
      <c r="AL13" s="2">
        <v>5272.6283575200005</v>
      </c>
      <c r="AM13" s="2">
        <v>1900.7101666599999</v>
      </c>
      <c r="AN13" s="2">
        <v>16171.251725949995</v>
      </c>
      <c r="AO13" s="2">
        <v>12971.876100169997</v>
      </c>
      <c r="AP13" s="2">
        <v>8698.2100838699953</v>
      </c>
      <c r="AQ13" s="2">
        <v>12580.49486882</v>
      </c>
      <c r="AR13" s="2">
        <v>10827.036508520001</v>
      </c>
      <c r="AS13" s="2">
        <v>11490.903892670001</v>
      </c>
      <c r="AT13" s="2">
        <v>13306.949683960003</v>
      </c>
      <c r="AU13" s="2">
        <v>11236.658683880001</v>
      </c>
      <c r="AV13" s="2">
        <v>14285.133358950001</v>
      </c>
      <c r="AW13" s="2">
        <v>14742.089418609999</v>
      </c>
      <c r="AX13" s="2">
        <v>17131.774956860001</v>
      </c>
      <c r="AY13" s="2">
        <v>20251.128070529998</v>
      </c>
      <c r="AZ13" s="2">
        <v>17548.758008320001</v>
      </c>
      <c r="BA13" s="2">
        <v>30859.701790779993</v>
      </c>
      <c r="BB13" s="2">
        <v>24732.488031560002</v>
      </c>
      <c r="BC13" s="2">
        <v>9365.6283229599976</v>
      </c>
      <c r="BD13" s="2">
        <v>9272.005451240002</v>
      </c>
      <c r="BE13" s="2">
        <v>11643.589159449995</v>
      </c>
      <c r="BF13" s="2">
        <v>10418.509120210001</v>
      </c>
      <c r="BG13" s="2">
        <v>11438.062742819999</v>
      </c>
      <c r="BH13" s="2">
        <v>9638.0095552100011</v>
      </c>
      <c r="BI13" s="2">
        <v>8186.4732165799996</v>
      </c>
      <c r="BJ13" s="2">
        <v>5194.4750131899982</v>
      </c>
      <c r="BK13" s="2">
        <v>4959.4332101700002</v>
      </c>
      <c r="BL13" s="2">
        <v>2364.5446704899996</v>
      </c>
      <c r="BM13" s="2">
        <v>27850.7054431</v>
      </c>
      <c r="BN13" s="2">
        <v>17521.697457349997</v>
      </c>
      <c r="BO13" s="2">
        <v>12897.240763509999</v>
      </c>
      <c r="BP13" s="2">
        <v>9027.8012739300011</v>
      </c>
      <c r="BQ13" s="2">
        <v>9209.8887509500037</v>
      </c>
      <c r="BR13" s="2">
        <v>10156.238528390004</v>
      </c>
      <c r="BS13" s="2">
        <v>9638.4005357200003</v>
      </c>
      <c r="BT13" s="2">
        <v>12917.288552119997</v>
      </c>
      <c r="BU13" s="2">
        <v>8752.820086310001</v>
      </c>
      <c r="BV13" s="2">
        <v>12740.57153101</v>
      </c>
      <c r="BW13" s="2">
        <v>11208.089072209999</v>
      </c>
      <c r="BX13" s="2">
        <v>10001.213756599998</v>
      </c>
      <c r="BY13" s="2">
        <v>8485.9177367099965</v>
      </c>
      <c r="BZ13" s="2">
        <v>10896.8362349</v>
      </c>
      <c r="CA13" s="2">
        <v>6601.2797354499999</v>
      </c>
      <c r="CB13" s="2">
        <v>6855.4255898000001</v>
      </c>
      <c r="CC13" s="2">
        <v>8205.3791149199988</v>
      </c>
      <c r="CD13" s="2">
        <v>12227.929296889999</v>
      </c>
      <c r="CE13" s="2">
        <v>13083.365698129997</v>
      </c>
      <c r="CF13" s="2">
        <v>9017.6980277900002</v>
      </c>
      <c r="CG13" s="2">
        <v>8562.1789703199993</v>
      </c>
      <c r="CH13" s="2">
        <v>8007.3235578999993</v>
      </c>
      <c r="CI13" s="2">
        <v>8158.2879702</v>
      </c>
      <c r="CJ13" s="2">
        <v>7415.4589624999999</v>
      </c>
      <c r="CK13" s="2">
        <v>5975.1960479999998</v>
      </c>
      <c r="CL13" s="2">
        <v>3912.0517135999999</v>
      </c>
      <c r="CM13" s="2">
        <v>10098.330923</v>
      </c>
      <c r="CN13" s="2">
        <v>9935.8486322000008</v>
      </c>
      <c r="CO13" s="2">
        <v>19134.091845999999</v>
      </c>
      <c r="CP13" s="2">
        <v>26408.550605</v>
      </c>
      <c r="CQ13" s="2">
        <v>28490.940360000001</v>
      </c>
      <c r="CR13" s="2">
        <v>34906.650753000002</v>
      </c>
      <c r="CS13" s="2">
        <v>23987.464134000002</v>
      </c>
      <c r="CT13" s="2">
        <v>41278.302862999997</v>
      </c>
      <c r="CU13" s="2">
        <v>35040.425963000002</v>
      </c>
      <c r="CV13" s="2">
        <v>37026.504553999999</v>
      </c>
      <c r="CW13" s="2">
        <v>34609.571433999998</v>
      </c>
      <c r="CX13" s="2">
        <v>33708.142602</v>
      </c>
      <c r="CY13" s="2">
        <v>35983.214509999998</v>
      </c>
      <c r="CZ13" s="2">
        <v>29455.426943999999</v>
      </c>
      <c r="DA13" s="2">
        <v>30311.484749289993</v>
      </c>
      <c r="DB13" s="2">
        <v>43389.066655879993</v>
      </c>
      <c r="DC13" s="2">
        <v>43891.271349080002</v>
      </c>
      <c r="DD13" s="2">
        <v>42776.053439160001</v>
      </c>
      <c r="DE13" s="2">
        <v>31444.96776571</v>
      </c>
      <c r="DF13" s="2">
        <v>40417.460208260003</v>
      </c>
      <c r="DG13" s="2">
        <v>37088.241778349999</v>
      </c>
      <c r="DH13" s="2">
        <v>32267.825273150003</v>
      </c>
      <c r="DI13" s="2">
        <v>36351.154563540003</v>
      </c>
      <c r="DJ13" s="2">
        <v>35615.732885630008</v>
      </c>
      <c r="DK13" s="2">
        <v>28143.632396509995</v>
      </c>
      <c r="DL13" s="2">
        <v>21500.107556340005</v>
      </c>
      <c r="DM13" s="2">
        <v>19312.445236300002</v>
      </c>
      <c r="DN13" s="2">
        <v>27300.55837612</v>
      </c>
      <c r="DO13" s="2">
        <v>25833.073614170004</v>
      </c>
      <c r="DP13" s="2">
        <v>23064.557896860002</v>
      </c>
      <c r="DQ13" s="2">
        <v>26035.067500949997</v>
      </c>
      <c r="DR13" s="2">
        <v>21136.599038939999</v>
      </c>
      <c r="DS13" s="2">
        <v>18571.467956570003</v>
      </c>
      <c r="DT13" s="2">
        <v>18530.512454</v>
      </c>
      <c r="DU13" s="2">
        <v>32639.893979</v>
      </c>
      <c r="DV13" s="2">
        <v>26293.722108000002</v>
      </c>
      <c r="DW13" s="2">
        <v>21541.646680000002</v>
      </c>
      <c r="DX13" s="2">
        <v>21156.293895379997</v>
      </c>
      <c r="DY13" s="2">
        <v>26731.153665000002</v>
      </c>
      <c r="DZ13" s="2">
        <v>32103.667419000001</v>
      </c>
      <c r="EA13" s="2">
        <v>26311.959049320001</v>
      </c>
      <c r="EB13" s="2">
        <v>28461.293993539992</v>
      </c>
      <c r="EC13" s="2">
        <v>40206.946430999997</v>
      </c>
      <c r="ED13" s="2">
        <v>34816.885083000001</v>
      </c>
      <c r="EE13" s="2">
        <v>22473.297234999998</v>
      </c>
      <c r="EF13" s="2">
        <v>15629.847086</v>
      </c>
      <c r="EG13" s="2">
        <v>19269.535001</v>
      </c>
      <c r="EH13" s="2">
        <v>17047.764015000001</v>
      </c>
      <c r="EI13" s="2">
        <v>20970.561232</v>
      </c>
      <c r="EJ13" s="2">
        <v>16427.363939999999</v>
      </c>
      <c r="EK13" s="2">
        <v>14363.458888300003</v>
      </c>
      <c r="EL13" s="2">
        <v>21359.935824440003</v>
      </c>
      <c r="EM13" s="2">
        <v>21461.704447160002</v>
      </c>
      <c r="EN13" s="2">
        <v>19690.632284009993</v>
      </c>
      <c r="EO13" s="2">
        <v>22631.336308659997</v>
      </c>
      <c r="EP13" s="2">
        <v>26982.720022459991</v>
      </c>
      <c r="EQ13" s="2">
        <v>23537.402510849999</v>
      </c>
      <c r="ER13" s="2">
        <v>22214.179751119995</v>
      </c>
      <c r="ES13" s="2">
        <v>23891.592718740005</v>
      </c>
      <c r="ET13" s="2">
        <v>14832.816094470001</v>
      </c>
      <c r="EU13" s="2">
        <v>19399.764820779998</v>
      </c>
      <c r="EV13" s="2">
        <v>16250.318250050002</v>
      </c>
      <c r="EW13" s="2">
        <v>15205.310852200004</v>
      </c>
      <c r="EX13" s="2">
        <v>26917.449921850006</v>
      </c>
      <c r="EY13" s="2">
        <v>33723.601497649994</v>
      </c>
      <c r="EZ13" s="2">
        <v>36294.50158537001</v>
      </c>
      <c r="FA13" s="2">
        <v>20418.104360580001</v>
      </c>
      <c r="FB13" s="2">
        <v>25511.337132440003</v>
      </c>
      <c r="FC13" s="2">
        <v>19998.297112140001</v>
      </c>
      <c r="FD13" s="2">
        <v>17729.389754659995</v>
      </c>
      <c r="FE13" s="2">
        <v>22837.266912599989</v>
      </c>
      <c r="FF13" s="2">
        <v>19179.915088850004</v>
      </c>
      <c r="FG13" s="2">
        <v>9947.6722723999974</v>
      </c>
      <c r="FH13" s="2">
        <v>10701.634203969994</v>
      </c>
      <c r="FI13" s="2">
        <v>9802.1752046999973</v>
      </c>
      <c r="FJ13" s="2">
        <v>15817.313033830002</v>
      </c>
      <c r="FK13" s="2">
        <v>18286.337282310004</v>
      </c>
      <c r="FL13" s="2">
        <v>19030.917185869996</v>
      </c>
      <c r="FM13" s="2">
        <v>11050.369707199998</v>
      </c>
      <c r="FN13" s="2">
        <v>20488.039850210003</v>
      </c>
      <c r="FO13" s="2">
        <v>18562.993519069994</v>
      </c>
      <c r="FP13" s="2">
        <v>16278.485783019993</v>
      </c>
    </row>
    <row r="14" spans="1:172" ht="14" thickTop="1" thickBot="1">
      <c r="A14" s="11" t="s">
        <v>110</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row>
    <row r="15" spans="1:172" ht="14" thickTop="1" thickBot="1">
      <c r="A15" s="11" t="s">
        <v>111</v>
      </c>
      <c r="B15" s="2">
        <v>883.58801287999995</v>
      </c>
      <c r="C15" s="2">
        <v>890.83318684000005</v>
      </c>
      <c r="D15" s="2">
        <v>885.82441773000005</v>
      </c>
      <c r="E15" s="2">
        <v>892.77329235000002</v>
      </c>
      <c r="F15" s="2">
        <v>927.71491655999989</v>
      </c>
      <c r="G15" s="2">
        <v>934.94557846999999</v>
      </c>
      <c r="H15" s="2">
        <v>911.65374538000003</v>
      </c>
      <c r="I15" s="2">
        <v>927.06680577999998</v>
      </c>
      <c r="J15" s="2">
        <v>901.25720323999997</v>
      </c>
      <c r="K15" s="2">
        <v>895.34319245000006</v>
      </c>
      <c r="L15" s="2">
        <v>919.1802839500001</v>
      </c>
      <c r="M15" s="2">
        <v>906.64215838999996</v>
      </c>
      <c r="N15" s="2">
        <v>900.74695689999999</v>
      </c>
      <c r="O15" s="2">
        <v>900.01733916000001</v>
      </c>
      <c r="P15" s="2">
        <v>888.87871017999998</v>
      </c>
      <c r="Q15" s="2">
        <v>874.43239153000002</v>
      </c>
      <c r="R15" s="2">
        <v>887.04221787000006</v>
      </c>
      <c r="S15" s="2">
        <v>882.09573783000008</v>
      </c>
      <c r="T15" s="2">
        <v>888.21291022000003</v>
      </c>
      <c r="U15" s="2">
        <v>889.79811166999991</v>
      </c>
      <c r="V15" s="2">
        <v>915.86497360999999</v>
      </c>
      <c r="W15" s="2">
        <v>899.26963630000012</v>
      </c>
      <c r="X15" s="2">
        <v>905.42892320999988</v>
      </c>
      <c r="Y15" s="2">
        <v>927.65533968</v>
      </c>
      <c r="Z15" s="2">
        <v>924.17245747999993</v>
      </c>
      <c r="AA15" s="2">
        <v>911.82429714</v>
      </c>
      <c r="AB15" s="2">
        <v>913.17610121999996</v>
      </c>
      <c r="AC15" s="2">
        <v>920.71081162999997</v>
      </c>
      <c r="AD15" s="2">
        <v>945.04659617999994</v>
      </c>
      <c r="AE15" s="2">
        <v>932.78124072000003</v>
      </c>
      <c r="AF15" s="2">
        <v>951.40442196000004</v>
      </c>
      <c r="AG15" s="2">
        <v>939.55413918000011</v>
      </c>
      <c r="AH15" s="2">
        <v>932.45587009999986</v>
      </c>
      <c r="AI15" s="2">
        <v>928.43757697000001</v>
      </c>
      <c r="AJ15" s="2">
        <v>925.46362699999997</v>
      </c>
      <c r="AK15" s="2">
        <v>913.15679440000008</v>
      </c>
      <c r="AL15" s="2">
        <v>896.57358134999993</v>
      </c>
      <c r="AM15" s="2">
        <v>905.63493740000013</v>
      </c>
      <c r="AN15" s="2">
        <v>913.6017098399999</v>
      </c>
      <c r="AO15" s="2">
        <v>904.52021613000011</v>
      </c>
      <c r="AP15" s="2">
        <v>903.09747739000011</v>
      </c>
      <c r="AQ15" s="2">
        <v>900.90580496000007</v>
      </c>
      <c r="AR15" s="2">
        <v>896.03955051000003</v>
      </c>
      <c r="AS15" s="2">
        <v>900.23539606999998</v>
      </c>
      <c r="AT15" s="2">
        <v>893.50697838999986</v>
      </c>
      <c r="AU15" s="2">
        <v>891.18662325000003</v>
      </c>
      <c r="AV15" s="2">
        <v>890.92042822999997</v>
      </c>
      <c r="AW15" s="2">
        <v>884.29372749000004</v>
      </c>
      <c r="AX15" s="2">
        <v>895.13330528999995</v>
      </c>
      <c r="AY15" s="2">
        <v>886.91859798000007</v>
      </c>
      <c r="AZ15" s="2">
        <v>887.41767674000005</v>
      </c>
      <c r="BA15" s="2">
        <v>885.29428948999998</v>
      </c>
      <c r="BB15" s="2">
        <v>893.27454627999998</v>
      </c>
      <c r="BC15" s="2">
        <v>894.46786369000006</v>
      </c>
      <c r="BD15" s="2">
        <v>900.58584125999994</v>
      </c>
      <c r="BE15" s="2">
        <v>904.23552123000002</v>
      </c>
      <c r="BF15" s="2">
        <v>916.29946582999992</v>
      </c>
      <c r="BG15" s="2">
        <v>918.75556700000004</v>
      </c>
      <c r="BH15" s="2">
        <v>911.70087455999999</v>
      </c>
      <c r="BI15" s="2">
        <v>923.11322359000008</v>
      </c>
      <c r="BJ15" s="2">
        <v>949.51653077000003</v>
      </c>
      <c r="BK15" s="2">
        <v>954.05173988000001</v>
      </c>
      <c r="BL15" s="2">
        <v>967.75019487999998</v>
      </c>
      <c r="BM15" s="2">
        <v>966.47542510000005</v>
      </c>
      <c r="BN15" s="2">
        <v>965.38222665000001</v>
      </c>
      <c r="BO15" s="2">
        <v>966.40526036999995</v>
      </c>
      <c r="BP15" s="2">
        <v>963.54167661999998</v>
      </c>
      <c r="BQ15" s="2">
        <v>961.46023263999996</v>
      </c>
      <c r="BR15" s="2">
        <v>963.15997970000001</v>
      </c>
      <c r="BS15" s="2">
        <v>966.32039710000004</v>
      </c>
      <c r="BT15" s="2">
        <v>974.02407046000008</v>
      </c>
      <c r="BU15" s="2">
        <v>967.21631384</v>
      </c>
      <c r="BV15" s="2">
        <v>964.63587423000001</v>
      </c>
      <c r="BW15" s="2">
        <v>2011.4309765999999</v>
      </c>
      <c r="BX15" s="2">
        <v>1995.2587862999999</v>
      </c>
      <c r="BY15" s="2">
        <v>2004.4982430999999</v>
      </c>
      <c r="BZ15" s="2">
        <v>2012.4613568</v>
      </c>
      <c r="CA15" s="2">
        <v>2012.1978055</v>
      </c>
      <c r="CB15" s="2">
        <v>1998.3008087000001</v>
      </c>
      <c r="CC15" s="2">
        <v>2002.7523692</v>
      </c>
      <c r="CD15" s="2">
        <v>2000.3493524999999</v>
      </c>
      <c r="CE15" s="2">
        <v>1993.6806039999999</v>
      </c>
      <c r="CF15" s="2">
        <v>1999.5542602999999</v>
      </c>
      <c r="CG15" s="2">
        <v>1995.3098482</v>
      </c>
      <c r="CH15" s="2">
        <v>1992.7995681</v>
      </c>
      <c r="CI15" s="2">
        <v>2003.5280189</v>
      </c>
      <c r="CJ15" s="2">
        <v>1998.5330257000001</v>
      </c>
      <c r="CK15" s="2">
        <v>1993.5646509999999</v>
      </c>
      <c r="CL15" s="2">
        <v>1978.2456153000001</v>
      </c>
      <c r="CM15" s="2">
        <v>1967.2800445999999</v>
      </c>
      <c r="CN15" s="2">
        <v>1957.1740401</v>
      </c>
      <c r="CO15" s="2">
        <v>1953.6077745</v>
      </c>
      <c r="CP15" s="2">
        <v>1954.8131235000001</v>
      </c>
      <c r="CQ15" s="2">
        <v>1961.0940639999999</v>
      </c>
      <c r="CR15" s="2">
        <v>1954.7489909999999</v>
      </c>
      <c r="CS15" s="2">
        <v>1953.3717443</v>
      </c>
      <c r="CT15" s="2">
        <v>1958.1971900999999</v>
      </c>
      <c r="CU15" s="2">
        <v>1965.9997212999999</v>
      </c>
      <c r="CV15" s="2">
        <v>1966.1065715999998</v>
      </c>
      <c r="CW15" s="2">
        <v>1964.4232264000002</v>
      </c>
      <c r="CX15" s="2">
        <v>1975.4781002</v>
      </c>
      <c r="CY15" s="2">
        <v>1968.9786819999999</v>
      </c>
      <c r="CZ15" s="2">
        <v>1956.6784584000002</v>
      </c>
      <c r="DA15" s="2">
        <v>1944.8566332999999</v>
      </c>
      <c r="DB15" s="2">
        <v>1943.0583955</v>
      </c>
      <c r="DC15" s="2">
        <v>1947.9229049999999</v>
      </c>
      <c r="DD15" s="2">
        <v>1935.1241553</v>
      </c>
      <c r="DE15" s="2">
        <v>1960.3124307999999</v>
      </c>
      <c r="DF15" s="2">
        <v>1963.7749782000001</v>
      </c>
      <c r="DG15" s="2">
        <v>1964.7406378000001</v>
      </c>
      <c r="DH15" s="2">
        <v>1976.6975077</v>
      </c>
      <c r="DI15" s="2">
        <v>1970.6812990999999</v>
      </c>
      <c r="DJ15" s="2">
        <v>1973.1933104000002</v>
      </c>
      <c r="DK15" s="2">
        <v>1960.78548</v>
      </c>
      <c r="DL15" s="2">
        <v>1939.9325730999999</v>
      </c>
      <c r="DM15" s="2">
        <v>1941.4322838000001</v>
      </c>
      <c r="DN15" s="2">
        <v>1958.0002074000001</v>
      </c>
      <c r="DO15" s="2">
        <v>1954.8338122</v>
      </c>
      <c r="DP15" s="2">
        <v>1956.7426080999999</v>
      </c>
      <c r="DQ15" s="2">
        <v>1954.7370745000001</v>
      </c>
      <c r="DR15" s="2">
        <v>1953.5671910000001</v>
      </c>
      <c r="DS15" s="2">
        <v>1942.2896602999999</v>
      </c>
      <c r="DT15" s="2">
        <v>2039.1547163</v>
      </c>
      <c r="DU15" s="2">
        <v>1993.2635247999999</v>
      </c>
      <c r="DV15" s="2">
        <v>1976.3523111</v>
      </c>
      <c r="DW15" s="2">
        <v>1970.2608139000001</v>
      </c>
      <c r="DX15" s="2">
        <v>1948.9062282999998</v>
      </c>
      <c r="DY15" s="2">
        <v>1908.8516241</v>
      </c>
      <c r="DZ15" s="2">
        <v>1918.2360880000001</v>
      </c>
      <c r="EA15" s="2">
        <v>1912.07183336</v>
      </c>
      <c r="EB15" s="2">
        <v>1911.9438149699997</v>
      </c>
      <c r="EC15" s="2">
        <v>1889.8361095</v>
      </c>
      <c r="ED15" s="2">
        <v>1901.2953957</v>
      </c>
      <c r="EE15" s="2">
        <v>1895.6498345999998</v>
      </c>
      <c r="EF15" s="2">
        <v>1892.1136749000002</v>
      </c>
      <c r="EG15" s="2">
        <v>1886.8650997</v>
      </c>
      <c r="EH15" s="2">
        <v>1883.1563372000001</v>
      </c>
      <c r="EI15" s="2">
        <v>1874.2482542</v>
      </c>
      <c r="EJ15" s="2">
        <v>1878.0518520000001</v>
      </c>
      <c r="EK15" s="2">
        <v>1876.3629913</v>
      </c>
      <c r="EL15" s="2">
        <v>1881.8508802000001</v>
      </c>
      <c r="EM15" s="2">
        <v>1886.4586364000002</v>
      </c>
      <c r="EN15" s="2">
        <v>1903.3749215999999</v>
      </c>
      <c r="EO15" s="2">
        <v>1913.919136</v>
      </c>
      <c r="EP15" s="2">
        <v>1935.6829792000001</v>
      </c>
      <c r="EQ15" s="2">
        <v>1963.9731702000001</v>
      </c>
      <c r="ER15" s="2">
        <v>1967.3289584000001</v>
      </c>
      <c r="ES15" s="2">
        <v>1979.5456804999999</v>
      </c>
      <c r="ET15" s="2">
        <v>1966.2967222</v>
      </c>
      <c r="EU15" s="2">
        <v>1986.6211880000001</v>
      </c>
      <c r="EV15" s="2">
        <v>2006.5212919999999</v>
      </c>
      <c r="EW15" s="2">
        <v>2029.420525</v>
      </c>
      <c r="EX15" s="2">
        <v>2073.7862559999999</v>
      </c>
      <c r="EY15" s="2">
        <v>2065.5831480000002</v>
      </c>
      <c r="EZ15" s="2">
        <v>2074.0135100000002</v>
      </c>
      <c r="FA15" s="2">
        <v>2048.8143049999999</v>
      </c>
      <c r="FB15" s="2">
        <v>2026.7971849999999</v>
      </c>
      <c r="FC15" s="2">
        <v>2035.6915667999999</v>
      </c>
      <c r="FD15" s="2">
        <v>2026.129895</v>
      </c>
      <c r="FE15" s="2">
        <v>2000.1296331999999</v>
      </c>
      <c r="FF15" s="2">
        <v>1989.8591982999999</v>
      </c>
      <c r="FG15" s="2">
        <v>1936.3270375</v>
      </c>
      <c r="FH15" s="2">
        <v>1940.4594376</v>
      </c>
      <c r="FI15" s="2">
        <v>1986.3640085999998</v>
      </c>
      <c r="FJ15" s="2">
        <v>1995.4880450000001</v>
      </c>
      <c r="FK15" s="2">
        <v>1984.5309497000001</v>
      </c>
      <c r="FL15" s="2">
        <v>1977.9693648</v>
      </c>
      <c r="FM15" s="2">
        <v>1992.0786307000001</v>
      </c>
      <c r="FN15" s="2">
        <v>2002.1568330999999</v>
      </c>
      <c r="FO15" s="2">
        <v>2008.605982</v>
      </c>
      <c r="FP15" s="2">
        <v>2005.8789389999999</v>
      </c>
    </row>
    <row r="16" spans="1:172" ht="14" thickTop="1" thickBot="1">
      <c r="A16" s="11" t="s">
        <v>112</v>
      </c>
      <c r="B16" s="2">
        <v>6107.0216995000001</v>
      </c>
      <c r="C16" s="2">
        <v>6156.8427462999998</v>
      </c>
      <c r="D16" s="2">
        <v>6122.2254865000004</v>
      </c>
      <c r="E16" s="2">
        <v>6170.1934146000003</v>
      </c>
      <c r="F16" s="2">
        <v>6411.4267033000006</v>
      </c>
      <c r="G16" s="2">
        <v>6430.7967471000002</v>
      </c>
      <c r="H16" s="2">
        <v>6270.5895136999998</v>
      </c>
      <c r="I16" s="2">
        <v>6376.3053288999999</v>
      </c>
      <c r="J16" s="2">
        <v>6198.7885575</v>
      </c>
      <c r="K16" s="2">
        <v>6158.1123749999997</v>
      </c>
      <c r="L16" s="2">
        <v>6321.6763746999995</v>
      </c>
      <c r="M16" s="2">
        <v>6205.6075799999999</v>
      </c>
      <c r="N16" s="2">
        <v>6154.3823628700002</v>
      </c>
      <c r="O16" s="2">
        <v>6148.9771822499997</v>
      </c>
      <c r="P16" s="2">
        <v>6072.8773423800003</v>
      </c>
      <c r="Q16" s="2">
        <v>5974.1791508100005</v>
      </c>
      <c r="R16" s="2">
        <v>6059.7050053599996</v>
      </c>
      <c r="S16" s="2">
        <v>5582.23483743</v>
      </c>
      <c r="T16" s="2">
        <v>5607.7229414399999</v>
      </c>
      <c r="U16" s="2">
        <v>5616.7085444700006</v>
      </c>
      <c r="V16" s="2">
        <v>5778.0699850299998</v>
      </c>
      <c r="W16" s="2">
        <v>5673.3722149799996</v>
      </c>
      <c r="X16" s="2">
        <v>5711.3720213400002</v>
      </c>
      <c r="Y16" s="2">
        <v>5286.1883194299999</v>
      </c>
      <c r="Z16" s="2">
        <v>5252.1712913599995</v>
      </c>
      <c r="AA16" s="2">
        <v>5176.26275928</v>
      </c>
      <c r="AB16" s="2">
        <v>5079.4482662800001</v>
      </c>
      <c r="AC16" s="2">
        <v>5116.9711531800003</v>
      </c>
      <c r="AD16" s="2">
        <v>5251.5225386499997</v>
      </c>
      <c r="AE16" s="2">
        <v>4621.3195028</v>
      </c>
      <c r="AF16" s="2">
        <v>4473.43889167</v>
      </c>
      <c r="AG16" s="2">
        <v>4411.7405932000001</v>
      </c>
      <c r="AH16" s="2">
        <v>4156.8782234</v>
      </c>
      <c r="AI16" s="2">
        <v>4134.56388152</v>
      </c>
      <c r="AJ16" s="2">
        <v>4120.7992176899998</v>
      </c>
      <c r="AK16" s="2">
        <v>3668.32710206</v>
      </c>
      <c r="AL16" s="2">
        <v>3325.2228115900002</v>
      </c>
      <c r="AM16" s="2">
        <v>3353.0372572299998</v>
      </c>
      <c r="AN16" s="2">
        <v>3325.56907697</v>
      </c>
      <c r="AO16" s="2">
        <v>3288.18406353</v>
      </c>
      <c r="AP16" s="2">
        <v>3282.3106663400004</v>
      </c>
      <c r="AQ16" s="2">
        <v>3274.3450258899998</v>
      </c>
      <c r="AR16" s="2">
        <v>3256.6586085500003</v>
      </c>
      <c r="AS16" s="2">
        <v>3271.3214941399997</v>
      </c>
      <c r="AT16" s="2">
        <v>3112.5920752399998</v>
      </c>
      <c r="AU16" s="2">
        <v>3104.50896096</v>
      </c>
      <c r="AV16" s="2">
        <v>3102.93043493</v>
      </c>
      <c r="AW16" s="2">
        <v>3079.8507178499999</v>
      </c>
      <c r="AX16" s="2">
        <v>3117.6031980799999</v>
      </c>
      <c r="AY16" s="2">
        <v>5605.8560936700005</v>
      </c>
      <c r="AZ16" s="2">
        <v>7120.5625199799997</v>
      </c>
      <c r="BA16" s="2">
        <v>7103.5246448100006</v>
      </c>
      <c r="BB16" s="2">
        <v>7166.9592625300002</v>
      </c>
      <c r="BC16" s="2">
        <v>7176.5335387700006</v>
      </c>
      <c r="BD16" s="2">
        <v>7225.6195630100001</v>
      </c>
      <c r="BE16" s="2">
        <v>7166.6803715200003</v>
      </c>
      <c r="BF16" s="2">
        <v>7262.2953225000001</v>
      </c>
      <c r="BG16" s="2">
        <v>7281.7615916999994</v>
      </c>
      <c r="BH16" s="2">
        <v>7225.0322843999993</v>
      </c>
      <c r="BI16" s="2">
        <v>7315.5355661000003</v>
      </c>
      <c r="BJ16" s="2">
        <v>7524.7778646000006</v>
      </c>
      <c r="BK16" s="2">
        <v>7560.7187251000005</v>
      </c>
      <c r="BL16" s="2">
        <v>7669.3397858999997</v>
      </c>
      <c r="BM16" s="2">
        <v>7659.2373415000002</v>
      </c>
      <c r="BN16" s="2">
        <v>7650.5012626000007</v>
      </c>
      <c r="BO16" s="2">
        <v>7658.6086427999999</v>
      </c>
      <c r="BP16" s="2">
        <v>7635.9151951000003</v>
      </c>
      <c r="BQ16" s="2">
        <v>7511.0697378999994</v>
      </c>
      <c r="BR16" s="2">
        <v>7524.4067121999997</v>
      </c>
      <c r="BS16" s="2">
        <v>7549.0965523999994</v>
      </c>
      <c r="BT16" s="2">
        <v>7609.2792559</v>
      </c>
      <c r="BU16" s="2">
        <v>7556.1409248999998</v>
      </c>
      <c r="BV16" s="2">
        <v>7535.9818716</v>
      </c>
      <c r="BW16" s="2">
        <v>7531.5832211000006</v>
      </c>
      <c r="BX16" s="2">
        <v>7471.2767274999997</v>
      </c>
      <c r="BY16" s="2">
        <v>7505.8740132000003</v>
      </c>
      <c r="BZ16" s="2">
        <v>7535.6920133000003</v>
      </c>
      <c r="CA16" s="2">
        <v>7534.7051414999996</v>
      </c>
      <c r="CB16" s="2">
        <v>7482.8239561999999</v>
      </c>
      <c r="CC16" s="2">
        <v>7471.1167891999994</v>
      </c>
      <c r="CD16" s="2">
        <v>7462.0568348000006</v>
      </c>
      <c r="CE16" s="2">
        <v>7437.1798900000003</v>
      </c>
      <c r="CF16" s="2">
        <v>7459.0908412999997</v>
      </c>
      <c r="CG16" s="2">
        <v>7443.4995936000005</v>
      </c>
      <c r="CH16" s="2">
        <v>7434.1349983999999</v>
      </c>
      <c r="CI16" s="2">
        <v>7474.1574636999994</v>
      </c>
      <c r="CJ16" s="2">
        <v>7561.8309216999996</v>
      </c>
      <c r="CK16" s="2">
        <v>7436.9891369999996</v>
      </c>
      <c r="CL16" s="2">
        <v>7379.8415048999996</v>
      </c>
      <c r="CM16" s="2">
        <v>7338.9344643999993</v>
      </c>
      <c r="CN16" s="2">
        <v>7301.2340338000004</v>
      </c>
      <c r="CO16" s="2">
        <v>7287.9300867000002</v>
      </c>
      <c r="CP16" s="2">
        <v>7213.0553646999997</v>
      </c>
      <c r="CQ16" s="2">
        <v>7236.2313764999999</v>
      </c>
      <c r="CR16" s="2">
        <v>7212.8187209999996</v>
      </c>
      <c r="CS16" s="2">
        <v>7213.1754598999996</v>
      </c>
      <c r="CT16" s="2">
        <v>7230.9942836999999</v>
      </c>
      <c r="CU16" s="2">
        <v>7259.8065296000004</v>
      </c>
      <c r="CV16" s="2">
        <v>7260.2010934999998</v>
      </c>
      <c r="CW16" s="2">
        <v>7253.9850391999998</v>
      </c>
      <c r="CX16" s="2">
        <v>7294.8071431999997</v>
      </c>
      <c r="CY16" s="2">
        <v>7254.4325611000004</v>
      </c>
      <c r="CZ16" s="2">
        <v>7209.1140701000004</v>
      </c>
      <c r="DA16" s="2">
        <v>7165.5581728999996</v>
      </c>
      <c r="DB16" s="2">
        <v>7158.9328118000003</v>
      </c>
      <c r="DC16" s="2">
        <v>7176.855431</v>
      </c>
      <c r="DD16" s="2">
        <v>7129.7001893999995</v>
      </c>
      <c r="DE16" s="2">
        <v>7204.6158258999994</v>
      </c>
      <c r="DF16" s="2">
        <v>7217.3415138999999</v>
      </c>
      <c r="DG16" s="2">
        <v>7220.8905433</v>
      </c>
      <c r="DH16" s="2">
        <v>7264.8348923999993</v>
      </c>
      <c r="DI16" s="2">
        <v>7242.7238905000004</v>
      </c>
      <c r="DJ16" s="2">
        <v>7251.9561315000001</v>
      </c>
      <c r="DK16" s="2">
        <v>7206.3543950000003</v>
      </c>
      <c r="DL16" s="2">
        <v>7129.7149873999997</v>
      </c>
      <c r="DM16" s="2">
        <v>7135.2267819999997</v>
      </c>
      <c r="DN16" s="2">
        <v>7196.1178534000001</v>
      </c>
      <c r="DO16" s="2">
        <v>7184.4805958999996</v>
      </c>
      <c r="DP16" s="2">
        <v>7191.495876</v>
      </c>
      <c r="DQ16" s="2">
        <v>7132.6585372</v>
      </c>
      <c r="DR16" s="2">
        <v>7128.3897399999996</v>
      </c>
      <c r="DS16" s="2">
        <v>7089.7158151000003</v>
      </c>
      <c r="DT16" s="2">
        <v>7443.2911507999997</v>
      </c>
      <c r="DU16" s="2">
        <v>7275.7798302000001</v>
      </c>
      <c r="DV16" s="2">
        <v>7214.0507786000007</v>
      </c>
      <c r="DW16" s="2">
        <v>7191.8156891999997</v>
      </c>
      <c r="DX16" s="2">
        <v>7113.8675096999996</v>
      </c>
      <c r="DY16" s="2">
        <v>6967.6608100000003</v>
      </c>
      <c r="DZ16" s="2">
        <v>6954.5913116000002</v>
      </c>
      <c r="EA16" s="2">
        <v>6932.2427216099995</v>
      </c>
      <c r="EB16" s="2">
        <v>6931.7785891800004</v>
      </c>
      <c r="EC16" s="2">
        <v>6615.2379818999998</v>
      </c>
      <c r="ED16" s="2">
        <v>8061.7866048000005</v>
      </c>
      <c r="EE16" s="2">
        <v>7945.0617261000007</v>
      </c>
      <c r="EF16" s="2">
        <v>7930.5126707999998</v>
      </c>
      <c r="EG16" s="2">
        <v>7908.5140493999997</v>
      </c>
      <c r="EH16" s="2">
        <v>7843.4506805000001</v>
      </c>
      <c r="EI16" s="2">
        <v>7806.5525886000005</v>
      </c>
      <c r="EJ16" s="2">
        <v>7822.3951998000002</v>
      </c>
      <c r="EK16" s="2">
        <v>18680.835961000001</v>
      </c>
      <c r="EL16" s="2">
        <v>18735.748975999999</v>
      </c>
      <c r="EM16" s="2">
        <v>18781.623898999998</v>
      </c>
      <c r="EN16" s="2">
        <v>18898.770139</v>
      </c>
      <c r="EO16" s="2">
        <v>19003.738971999999</v>
      </c>
      <c r="EP16" s="2">
        <v>19219.837127999999</v>
      </c>
      <c r="EQ16" s="2">
        <v>19447.365463999999</v>
      </c>
      <c r="ER16" s="2">
        <v>19480.594655000001</v>
      </c>
      <c r="ES16" s="2">
        <v>19601.565278999999</v>
      </c>
      <c r="ET16" s="2">
        <v>19409.637768000001</v>
      </c>
      <c r="EU16" s="2">
        <v>19610.263907</v>
      </c>
      <c r="EV16" s="2">
        <v>19806.701099000002</v>
      </c>
      <c r="EW16" s="2">
        <v>20037.241415</v>
      </c>
      <c r="EX16" s="2">
        <v>20377.62818</v>
      </c>
      <c r="EY16" s="2">
        <v>20297.022045999998</v>
      </c>
      <c r="EZ16" s="2">
        <v>20238.160066</v>
      </c>
      <c r="FA16" s="2">
        <v>19992.267001</v>
      </c>
      <c r="FB16" s="2">
        <v>19884.987141000001</v>
      </c>
      <c r="FC16" s="2">
        <v>19661.979106999999</v>
      </c>
      <c r="FD16" s="2">
        <v>19583.508995</v>
      </c>
      <c r="FE16" s="2">
        <v>19201.410027999998</v>
      </c>
      <c r="FF16" s="2">
        <v>20246.939643999998</v>
      </c>
      <c r="FG16" s="2">
        <v>19702.246617000001</v>
      </c>
      <c r="FH16" s="2">
        <v>19744.294043000002</v>
      </c>
      <c r="FI16" s="2">
        <v>19962.147826</v>
      </c>
      <c r="FJ16" s="2">
        <v>20078.273722999998</v>
      </c>
      <c r="FK16" s="2">
        <v>19968.025225000001</v>
      </c>
      <c r="FL16" s="2">
        <v>19669.664664</v>
      </c>
      <c r="FM16" s="2">
        <v>19449.250735000001</v>
      </c>
      <c r="FN16" s="2">
        <v>20807.625306000002</v>
      </c>
      <c r="FO16" s="2">
        <v>20649.968000000001</v>
      </c>
      <c r="FP16" s="2">
        <v>23946.465764</v>
      </c>
    </row>
    <row r="17" spans="1:172" ht="14" thickTop="1" thickBot="1">
      <c r="A17" s="11" t="s">
        <v>113</v>
      </c>
      <c r="B17" s="2">
        <v>6193.1774821000008</v>
      </c>
      <c r="C17" s="2">
        <v>6505.9827304999999</v>
      </c>
      <c r="D17" s="2">
        <v>6512.8947671999995</v>
      </c>
      <c r="E17" s="2">
        <v>6985.7341200000001</v>
      </c>
      <c r="F17" s="2">
        <v>7685.6068766999997</v>
      </c>
      <c r="G17" s="2">
        <v>7890.1463213999996</v>
      </c>
      <c r="H17" s="2">
        <v>7028.3705316000005</v>
      </c>
      <c r="I17" s="2">
        <v>7624.7871654999999</v>
      </c>
      <c r="J17" s="2">
        <v>7638.8803336000001</v>
      </c>
      <c r="K17" s="2">
        <v>7661.0147155000004</v>
      </c>
      <c r="L17" s="2">
        <v>8333.9798014999997</v>
      </c>
      <c r="M17" s="2">
        <v>8353.0230670000001</v>
      </c>
      <c r="N17" s="2">
        <v>7736.9970703600002</v>
      </c>
      <c r="O17" s="2">
        <v>8115.0539462500001</v>
      </c>
      <c r="P17" s="2">
        <v>8071.5482649599999</v>
      </c>
      <c r="Q17" s="2">
        <v>8309.73638278</v>
      </c>
      <c r="R17" s="2">
        <v>8569.0006250900005</v>
      </c>
      <c r="S17" s="2">
        <v>8362.110372090001</v>
      </c>
      <c r="T17" s="2">
        <v>9018.7391445899993</v>
      </c>
      <c r="U17" s="2">
        <v>9968.9665513599994</v>
      </c>
      <c r="V17" s="2">
        <v>9612.1015748399986</v>
      </c>
      <c r="W17" s="2">
        <v>9801.1823589700016</v>
      </c>
      <c r="X17" s="2">
        <v>10004.526624239999</v>
      </c>
      <c r="Y17" s="2">
        <v>9571.6262431499999</v>
      </c>
      <c r="Z17" s="2">
        <v>10418.60984736</v>
      </c>
      <c r="AA17" s="2">
        <v>10541.555152299999</v>
      </c>
      <c r="AB17" s="2">
        <v>9849.7075165200004</v>
      </c>
      <c r="AC17" s="2">
        <v>9932.0820686400002</v>
      </c>
      <c r="AD17" s="2">
        <v>9868.4795757400007</v>
      </c>
      <c r="AE17" s="2">
        <v>9885.3175059599998</v>
      </c>
      <c r="AF17" s="2">
        <v>10298.20656547</v>
      </c>
      <c r="AG17" s="2">
        <v>10350.249269669999</v>
      </c>
      <c r="AH17" s="2">
        <v>10834.166452289999</v>
      </c>
      <c r="AI17" s="2">
        <v>10416.830845870001</v>
      </c>
      <c r="AJ17" s="2">
        <v>10484.614807370001</v>
      </c>
      <c r="AK17" s="2">
        <v>9946.3505960700004</v>
      </c>
      <c r="AL17" s="2">
        <v>9799.1631706600001</v>
      </c>
      <c r="AM17" s="2">
        <v>9569.2036960500009</v>
      </c>
      <c r="AN17" s="2">
        <v>9824.5285071500002</v>
      </c>
      <c r="AO17" s="2">
        <v>8881.2566051300018</v>
      </c>
      <c r="AP17" s="2">
        <v>8548.9365737799999</v>
      </c>
      <c r="AQ17" s="2">
        <v>7251.29074511</v>
      </c>
      <c r="AR17" s="2">
        <v>7931.7888874099999</v>
      </c>
      <c r="AS17" s="2">
        <v>8324.3990997199999</v>
      </c>
      <c r="AT17" s="2">
        <v>7826.9337235000003</v>
      </c>
      <c r="AU17" s="2">
        <v>7774.8575599000005</v>
      </c>
      <c r="AV17" s="2">
        <v>7270.1715194300004</v>
      </c>
      <c r="AW17" s="2">
        <v>6940.91266593</v>
      </c>
      <c r="AX17" s="2">
        <v>7316.6958457699993</v>
      </c>
      <c r="AY17" s="2">
        <v>7656.2209909100002</v>
      </c>
      <c r="AZ17" s="2">
        <v>7416.66053913</v>
      </c>
      <c r="BA17" s="2">
        <v>7428.9038536400003</v>
      </c>
      <c r="BB17" s="2">
        <v>7318.5991424299991</v>
      </c>
      <c r="BC17" s="2">
        <v>7646.3048895200009</v>
      </c>
      <c r="BD17" s="2">
        <v>7665.3588940899999</v>
      </c>
      <c r="BE17" s="2">
        <v>7706.5207213899994</v>
      </c>
      <c r="BF17" s="2">
        <v>7526.7136713400005</v>
      </c>
      <c r="BG17" s="2">
        <v>7341.3008716000004</v>
      </c>
      <c r="BH17" s="2">
        <v>7424.821578</v>
      </c>
      <c r="BI17" s="2">
        <v>7692.4584967000001</v>
      </c>
      <c r="BJ17" s="2">
        <v>8567.2610330000007</v>
      </c>
      <c r="BK17" s="2">
        <v>8223.6807654999993</v>
      </c>
      <c r="BL17" s="2">
        <v>8329.300956699999</v>
      </c>
      <c r="BM17" s="2">
        <v>8332.898691800001</v>
      </c>
      <c r="BN17" s="2">
        <v>8322.3541106000011</v>
      </c>
      <c r="BO17" s="2">
        <v>8131.9335301000001</v>
      </c>
      <c r="BP17" s="2">
        <v>7516.4197002000001</v>
      </c>
      <c r="BQ17" s="2">
        <v>7768.2301708000005</v>
      </c>
      <c r="BR17" s="2">
        <v>7761.5525317000001</v>
      </c>
      <c r="BS17" s="2">
        <v>8003.2036074999996</v>
      </c>
      <c r="BT17" s="2">
        <v>7553.2373035000001</v>
      </c>
      <c r="BU17" s="2">
        <v>7473.4845477999997</v>
      </c>
      <c r="BV17" s="2">
        <v>7839.0025070000002</v>
      </c>
      <c r="BW17" s="2">
        <v>8684.2610586999999</v>
      </c>
      <c r="BX17" s="2">
        <v>8443.1731388000007</v>
      </c>
      <c r="BY17" s="2">
        <v>8710.8824052999989</v>
      </c>
      <c r="BZ17" s="2">
        <v>8391.8832024999992</v>
      </c>
      <c r="CA17" s="2">
        <v>9155.3727880000006</v>
      </c>
      <c r="CB17" s="2">
        <v>9235.1964537000003</v>
      </c>
      <c r="CC17" s="2">
        <v>9124.1349082999986</v>
      </c>
      <c r="CD17" s="2">
        <v>9196.7414043999997</v>
      </c>
      <c r="CE17" s="2">
        <v>8935.9951827000004</v>
      </c>
      <c r="CF17" s="2">
        <v>8475.7398881000008</v>
      </c>
      <c r="CG17" s="2">
        <v>8314.0842498000002</v>
      </c>
      <c r="CH17" s="2">
        <v>8496.3870379</v>
      </c>
      <c r="CI17" s="2">
        <v>8956.1320620999995</v>
      </c>
      <c r="CJ17" s="2">
        <v>8841.6838329999991</v>
      </c>
      <c r="CK17" s="2">
        <v>8896.2023289999997</v>
      </c>
      <c r="CL17" s="2">
        <v>8730.9374919000002</v>
      </c>
      <c r="CM17" s="2">
        <v>8497.9581151999992</v>
      </c>
      <c r="CN17" s="2">
        <v>8511.3112932999993</v>
      </c>
      <c r="CO17" s="2">
        <v>8725.5102783999992</v>
      </c>
      <c r="CP17" s="2">
        <v>8605.4061143999988</v>
      </c>
      <c r="CQ17" s="2">
        <v>8608.4387102000001</v>
      </c>
      <c r="CR17" s="2">
        <v>8560.1882569999998</v>
      </c>
      <c r="CS17" s="2">
        <v>8596.5622717000006</v>
      </c>
      <c r="CT17" s="2">
        <v>8726.4978412</v>
      </c>
      <c r="CU17" s="2">
        <v>8681.7137614000003</v>
      </c>
      <c r="CV17" s="2">
        <v>8663.9423012000007</v>
      </c>
      <c r="CW17" s="2">
        <v>8689.4146495000005</v>
      </c>
      <c r="CX17" s="2">
        <v>8796.0681308999992</v>
      </c>
      <c r="CY17" s="2">
        <v>8448.3777812999997</v>
      </c>
      <c r="CZ17" s="2">
        <v>8220.1393308000006</v>
      </c>
      <c r="DA17" s="2">
        <v>8072.9575263000006</v>
      </c>
      <c r="DB17" s="2">
        <v>7949.950511</v>
      </c>
      <c r="DC17" s="2">
        <v>8283.5250140000007</v>
      </c>
      <c r="DD17" s="2">
        <v>8253.661661600001</v>
      </c>
      <c r="DE17" s="2">
        <v>8731.475293200001</v>
      </c>
      <c r="DF17" s="2">
        <v>8950.4732077000008</v>
      </c>
      <c r="DG17" s="2">
        <v>8986.7358495000008</v>
      </c>
      <c r="DH17" s="2">
        <v>8878.6589564999995</v>
      </c>
      <c r="DI17" s="2">
        <v>8822.4874134999991</v>
      </c>
      <c r="DJ17" s="2">
        <v>8973.2262377999996</v>
      </c>
      <c r="DK17" s="2">
        <v>9625.242757</v>
      </c>
      <c r="DL17" s="2">
        <v>9786.6470631000011</v>
      </c>
      <c r="DM17" s="2">
        <v>10442.218741999999</v>
      </c>
      <c r="DN17" s="2">
        <v>10309.255723</v>
      </c>
      <c r="DO17" s="2">
        <v>10305.700562</v>
      </c>
      <c r="DP17" s="2">
        <v>10019.154589</v>
      </c>
      <c r="DQ17" s="2">
        <v>10386.758232</v>
      </c>
      <c r="DR17" s="2">
        <v>10809.111352</v>
      </c>
      <c r="DS17" s="2">
        <v>11132.630999000001</v>
      </c>
      <c r="DT17" s="2">
        <v>11523.698703</v>
      </c>
      <c r="DU17" s="2">
        <v>12064.7942</v>
      </c>
      <c r="DV17" s="2">
        <v>12018.577107999999</v>
      </c>
      <c r="DW17" s="2">
        <v>12232.597797</v>
      </c>
      <c r="DX17" s="2">
        <v>13016.866302</v>
      </c>
      <c r="DY17" s="2">
        <v>12761.605745999999</v>
      </c>
      <c r="DZ17" s="2">
        <v>12401.112426</v>
      </c>
      <c r="EA17" s="2">
        <v>12384.75868542</v>
      </c>
      <c r="EB17" s="2">
        <v>11418.46593921</v>
      </c>
      <c r="EC17" s="2">
        <v>11989.424788</v>
      </c>
      <c r="ED17" s="2">
        <v>11824.465319999999</v>
      </c>
      <c r="EE17" s="2">
        <v>11190.224606</v>
      </c>
      <c r="EF17" s="2">
        <v>10875.237346</v>
      </c>
      <c r="EG17" s="2">
        <v>11208.000411000001</v>
      </c>
      <c r="EH17" s="2">
        <v>11968.804854</v>
      </c>
      <c r="EI17" s="2">
        <v>11156.806092999999</v>
      </c>
      <c r="EJ17" s="2">
        <v>11573.470957</v>
      </c>
      <c r="EK17" s="2">
        <v>11532.231089999999</v>
      </c>
      <c r="EL17" s="2">
        <v>11110.589001</v>
      </c>
      <c r="EM17" s="2">
        <v>11546.451733</v>
      </c>
      <c r="EN17" s="2">
        <v>11774.693066</v>
      </c>
      <c r="EO17" s="2">
        <v>12008.622657</v>
      </c>
      <c r="EP17" s="2">
        <v>12024.976397</v>
      </c>
      <c r="EQ17" s="2">
        <v>12954.295469999999</v>
      </c>
      <c r="ER17" s="2">
        <v>13250.084860999999</v>
      </c>
      <c r="ES17" s="2">
        <v>13612.000244999999</v>
      </c>
      <c r="ET17" s="2">
        <v>13002.645659</v>
      </c>
      <c r="EU17" s="2">
        <v>13079.437135</v>
      </c>
      <c r="EV17" s="2">
        <v>12878.926057000001</v>
      </c>
      <c r="EW17" s="2">
        <v>12888.169475999999</v>
      </c>
      <c r="EX17" s="2">
        <v>13021.132495</v>
      </c>
      <c r="EY17" s="2">
        <v>12748.096133999999</v>
      </c>
      <c r="EZ17" s="2">
        <v>13389.447169999999</v>
      </c>
      <c r="FA17" s="2">
        <v>13498.946126999999</v>
      </c>
      <c r="FB17" s="2">
        <v>13816.777516</v>
      </c>
      <c r="FC17" s="2">
        <v>13374.515493999999</v>
      </c>
      <c r="FD17" s="2">
        <v>14389.869461</v>
      </c>
      <c r="FE17" s="2">
        <v>14215.666574999999</v>
      </c>
      <c r="FF17" s="2">
        <v>14163.761225</v>
      </c>
      <c r="FG17" s="2">
        <v>13393.713363000001</v>
      </c>
      <c r="FH17" s="2">
        <v>13661.061467</v>
      </c>
      <c r="FI17" s="2">
        <v>14014.444465</v>
      </c>
      <c r="FJ17" s="2">
        <v>13865.127705000001</v>
      </c>
      <c r="FK17" s="2">
        <v>14566.205443999999</v>
      </c>
      <c r="FL17" s="2">
        <v>14583.270216999999</v>
      </c>
      <c r="FM17" s="2">
        <v>14532.786931000001</v>
      </c>
      <c r="FN17" s="2">
        <v>14537.764157</v>
      </c>
      <c r="FO17" s="2">
        <v>14585.403313000001</v>
      </c>
      <c r="FP17" s="2">
        <v>16003.912533000001</v>
      </c>
    </row>
    <row r="18" spans="1:172" ht="14" thickTop="1" thickBot="1">
      <c r="A18" s="95" t="s">
        <v>114</v>
      </c>
      <c r="B18" s="111">
        <v>0.70876300000000003</v>
      </c>
      <c r="C18" s="111">
        <v>0.70876300000000003</v>
      </c>
      <c r="D18" s="111">
        <v>0.70876300000000003</v>
      </c>
      <c r="E18" s="111">
        <v>0.70876300000000003</v>
      </c>
      <c r="F18" s="111">
        <v>0.70876300000000003</v>
      </c>
      <c r="G18" s="111">
        <v>0.70876493000000007</v>
      </c>
      <c r="H18" s="111">
        <v>0.70876516000000001</v>
      </c>
      <c r="I18" s="111">
        <v>0.70876517000000006</v>
      </c>
      <c r="J18" s="111">
        <v>0.70876517000000006</v>
      </c>
      <c r="K18" s="111">
        <v>0.70876517000000006</v>
      </c>
      <c r="L18" s="111">
        <v>0.70876517000000006</v>
      </c>
      <c r="M18" s="111">
        <v>0.70876517000000006</v>
      </c>
      <c r="N18" s="111">
        <v>0.70876517000000006</v>
      </c>
      <c r="O18" s="111">
        <v>0.70876516000000001</v>
      </c>
      <c r="P18" s="111">
        <v>0.70876516000000001</v>
      </c>
      <c r="Q18" s="111">
        <v>0.70876516000000001</v>
      </c>
      <c r="R18" s="111">
        <v>0.70876516000000001</v>
      </c>
      <c r="S18" s="111">
        <v>0.70876516000000001</v>
      </c>
      <c r="T18" s="111">
        <v>0.70876516000000001</v>
      </c>
      <c r="U18" s="111">
        <v>0.70876516000000001</v>
      </c>
      <c r="V18" s="111">
        <v>0.70876552999999998</v>
      </c>
      <c r="W18" s="111">
        <v>0.70876552999999998</v>
      </c>
      <c r="X18" s="111">
        <v>0.70876553599999992</v>
      </c>
      <c r="Y18" s="111">
        <v>0.70876553599999992</v>
      </c>
      <c r="Z18" s="111">
        <v>0.70876553599999992</v>
      </c>
      <c r="AA18" s="111">
        <v>0.70876553599999992</v>
      </c>
      <c r="AB18" s="111">
        <v>0.70876553599999992</v>
      </c>
      <c r="AC18" s="111">
        <v>0.70876553599999992</v>
      </c>
      <c r="AD18" s="111">
        <v>0.70876553599999992</v>
      </c>
      <c r="AE18" s="111">
        <v>0.70876553599999992</v>
      </c>
      <c r="AF18" s="111">
        <v>0.70876553599999992</v>
      </c>
      <c r="AG18" s="111">
        <v>0.70876553599999992</v>
      </c>
      <c r="AH18" s="111">
        <v>0.70876553599999992</v>
      </c>
      <c r="AI18" s="111">
        <v>0.70876553599999992</v>
      </c>
      <c r="AJ18" s="111">
        <v>0.70876553599999992</v>
      </c>
      <c r="AK18" s="111">
        <v>0.708765537</v>
      </c>
      <c r="AL18" s="111">
        <v>0.708765537</v>
      </c>
      <c r="AM18" s="111">
        <v>0.708765537</v>
      </c>
      <c r="AN18" s="111">
        <v>0.708765537</v>
      </c>
      <c r="AO18" s="111">
        <v>0.70876552999999998</v>
      </c>
      <c r="AP18" s="111">
        <v>0.708765537</v>
      </c>
      <c r="AQ18" s="111">
        <v>0.708765537</v>
      </c>
      <c r="AR18" s="111">
        <v>0.708765537</v>
      </c>
      <c r="AS18" s="111">
        <v>0.70876583700000007</v>
      </c>
      <c r="AT18" s="111">
        <v>0.70876583700000007</v>
      </c>
      <c r="AU18" s="111">
        <v>0.70876656700000007</v>
      </c>
      <c r="AV18" s="111">
        <v>0.70876656700000007</v>
      </c>
      <c r="AW18" s="111">
        <v>0.70876656900000001</v>
      </c>
      <c r="AX18" s="111">
        <v>0.70876656900000001</v>
      </c>
      <c r="AY18" s="111">
        <v>0.70876656900000001</v>
      </c>
      <c r="AZ18" s="111">
        <v>0.70876735000000002</v>
      </c>
      <c r="BA18" s="111">
        <v>0.70909697999999999</v>
      </c>
      <c r="BB18" s="111">
        <v>0.70910325899999993</v>
      </c>
      <c r="BC18" s="111">
        <v>0.70910656299999997</v>
      </c>
      <c r="BD18" s="111">
        <v>0.70910655</v>
      </c>
      <c r="BE18" s="111">
        <v>0.70910655</v>
      </c>
      <c r="BF18" s="111">
        <v>0.70910655500000008</v>
      </c>
      <c r="BG18" s="111">
        <v>0.70935663999999998</v>
      </c>
      <c r="BH18" s="111">
        <v>0.70936650000000001</v>
      </c>
      <c r="BI18" s="111">
        <v>0.70936820700000003</v>
      </c>
      <c r="BJ18" s="111">
        <v>0.70938426700000001</v>
      </c>
      <c r="BK18" s="111">
        <v>0.70938426700000001</v>
      </c>
      <c r="BL18" s="111">
        <v>0.70944343999999993</v>
      </c>
      <c r="BM18" s="111">
        <v>0.70948865000000005</v>
      </c>
      <c r="BN18" s="111">
        <v>0.70955290999999998</v>
      </c>
      <c r="BO18" s="111">
        <v>0.70967950000000002</v>
      </c>
      <c r="BP18" s="111">
        <v>0.70980209999999999</v>
      </c>
      <c r="BQ18" s="111">
        <v>0.71008496999999993</v>
      </c>
      <c r="BR18" s="111">
        <v>0.71008496999999993</v>
      </c>
      <c r="BS18" s="111">
        <v>0.71024997999999995</v>
      </c>
      <c r="BT18" s="111">
        <v>0.71024997999999995</v>
      </c>
      <c r="BU18" s="111">
        <v>0.71024997999999995</v>
      </c>
      <c r="BV18" s="111">
        <v>0.71029291999999999</v>
      </c>
      <c r="BW18" s="111">
        <v>0.71040507999999991</v>
      </c>
      <c r="BX18" s="111">
        <v>0.71046506000000009</v>
      </c>
      <c r="BY18" s="111">
        <v>0.71046506000000009</v>
      </c>
      <c r="BZ18" s="111">
        <v>0.71046506000000009</v>
      </c>
      <c r="CA18" s="111">
        <v>0.71046509000000002</v>
      </c>
      <c r="CB18" s="111">
        <v>0.71046509000000002</v>
      </c>
      <c r="CC18" s="111">
        <v>0.71046743000000001</v>
      </c>
      <c r="CD18" s="111">
        <v>0.71046743000000001</v>
      </c>
      <c r="CE18" s="111">
        <v>0.71046743000000001</v>
      </c>
      <c r="CF18" s="111">
        <v>0.71046743000000001</v>
      </c>
      <c r="CG18" s="111">
        <v>0.71046743000000001</v>
      </c>
      <c r="CH18" s="111">
        <v>0.71046743000000001</v>
      </c>
      <c r="CI18" s="111">
        <v>0.71071244999999994</v>
      </c>
      <c r="CJ18" s="111">
        <v>0.71071244999999994</v>
      </c>
      <c r="CK18" s="111">
        <v>0.71071200000000001</v>
      </c>
      <c r="CL18" s="111">
        <v>0.71071244999999994</v>
      </c>
      <c r="CM18" s="111">
        <v>0.71071244999999994</v>
      </c>
      <c r="CN18" s="111">
        <v>0.71071244999999994</v>
      </c>
      <c r="CO18" s="111">
        <v>0.71071244999999994</v>
      </c>
      <c r="CP18" s="111">
        <v>0.71071244999999994</v>
      </c>
      <c r="CQ18" s="111">
        <v>0.71071244999999994</v>
      </c>
      <c r="CR18" s="111">
        <v>0.71071200000000001</v>
      </c>
      <c r="CS18" s="111">
        <v>0.71071244999999994</v>
      </c>
      <c r="CT18" s="111">
        <v>0.71085841000000005</v>
      </c>
      <c r="CU18" s="111">
        <v>0.71085841000000005</v>
      </c>
      <c r="CV18" s="111">
        <v>0.71085841000000005</v>
      </c>
      <c r="CW18" s="111">
        <v>0.71102321000000002</v>
      </c>
      <c r="CX18" s="111">
        <v>0.71102321000000002</v>
      </c>
      <c r="CY18" s="111">
        <v>0.71102321000000002</v>
      </c>
      <c r="CZ18" s="111">
        <v>0.71102321000000002</v>
      </c>
      <c r="DA18" s="111">
        <v>0.71102321000000002</v>
      </c>
      <c r="DB18" s="111">
        <v>0.71102321000000002</v>
      </c>
      <c r="DC18" s="111">
        <v>0.711032</v>
      </c>
      <c r="DD18" s="111">
        <v>0.71103218999999995</v>
      </c>
      <c r="DE18" s="111">
        <v>0.71103218999999995</v>
      </c>
      <c r="DF18" s="111">
        <v>0.71103218999999995</v>
      </c>
      <c r="DG18" s="111">
        <v>0.71103218999999995</v>
      </c>
      <c r="DH18" s="111">
        <v>0.71103218999999995</v>
      </c>
      <c r="DI18" s="111">
        <v>0.71103218999999995</v>
      </c>
      <c r="DJ18" s="111">
        <v>0.71103218999999995</v>
      </c>
      <c r="DK18" s="111">
        <v>0.711032</v>
      </c>
      <c r="DL18" s="111">
        <v>0.71103218999999995</v>
      </c>
      <c r="DM18" s="111">
        <v>0.71103218999999995</v>
      </c>
      <c r="DN18" s="111">
        <v>0.71103218999999995</v>
      </c>
      <c r="DO18" s="111">
        <v>0.71103218999999995</v>
      </c>
      <c r="DP18" s="111">
        <v>0.71103218999999995</v>
      </c>
      <c r="DQ18" s="111">
        <v>0.71103218999999995</v>
      </c>
      <c r="DR18" s="111">
        <v>0.711032</v>
      </c>
      <c r="DS18" s="111">
        <v>0.71103218999999995</v>
      </c>
      <c r="DT18" s="111">
        <v>0.71103218999999995</v>
      </c>
      <c r="DU18" s="111">
        <v>0.71103218999999995</v>
      </c>
      <c r="DV18" s="111">
        <v>0.71103218999999995</v>
      </c>
      <c r="DW18" s="111">
        <v>0.71103218999999995</v>
      </c>
      <c r="DX18" s="111">
        <v>0.71103218999999995</v>
      </c>
      <c r="DY18" s="111">
        <v>0.71103218999999995</v>
      </c>
      <c r="DZ18" s="111">
        <v>0.71103218999999995</v>
      </c>
      <c r="EA18" s="111">
        <v>0.71103218999999995</v>
      </c>
      <c r="EB18" s="111">
        <v>0.71103218999999995</v>
      </c>
      <c r="EC18" s="111">
        <v>0.71103218999999995</v>
      </c>
      <c r="ED18" s="111">
        <v>0.71103218999999995</v>
      </c>
      <c r="EE18" s="111">
        <v>0.71103218999999995</v>
      </c>
      <c r="EF18" s="111">
        <v>0.71103218999999995</v>
      </c>
      <c r="EG18" s="111">
        <v>0.71103218999999995</v>
      </c>
      <c r="EH18" s="111">
        <v>0.71103218999999995</v>
      </c>
      <c r="EI18" s="111">
        <v>0.71103218999999995</v>
      </c>
      <c r="EJ18" s="111">
        <v>0.71103218999999995</v>
      </c>
      <c r="EK18" s="111">
        <v>0.71103218999999995</v>
      </c>
      <c r="EL18" s="111">
        <v>0.71103218999999995</v>
      </c>
      <c r="EM18" s="111">
        <v>0.71103218999999995</v>
      </c>
      <c r="EN18" s="111">
        <v>0.71103218999999995</v>
      </c>
      <c r="EO18" s="111">
        <v>0.71103218999999995</v>
      </c>
      <c r="EP18" s="111">
        <v>0.71103218999999995</v>
      </c>
      <c r="EQ18" s="111">
        <v>0.71103218999999995</v>
      </c>
      <c r="ER18" s="111">
        <v>0.71103218999999995</v>
      </c>
      <c r="ES18" s="111">
        <v>0.71103218999999995</v>
      </c>
      <c r="ET18" s="111">
        <v>0.71103218999999995</v>
      </c>
      <c r="EU18" s="111">
        <v>0.71103218999999995</v>
      </c>
      <c r="EV18" s="111">
        <v>0.71103218999999995</v>
      </c>
      <c r="EW18" s="111">
        <v>0.71103218999999995</v>
      </c>
      <c r="EX18" s="111">
        <v>0.71103218999999995</v>
      </c>
      <c r="EY18" s="111">
        <v>0.71103218999999995</v>
      </c>
      <c r="EZ18" s="111">
        <v>0.71103218999999995</v>
      </c>
      <c r="FA18" s="111">
        <v>0.71103218999999995</v>
      </c>
      <c r="FB18" s="111">
        <v>0.71103218999999995</v>
      </c>
      <c r="FC18" s="111">
        <v>0.71103218999999995</v>
      </c>
      <c r="FD18" s="111">
        <v>0.71103218999999995</v>
      </c>
      <c r="FE18" s="111">
        <v>0.71103218999999995</v>
      </c>
      <c r="FF18" s="111">
        <v>0.71103218999999995</v>
      </c>
      <c r="FG18" s="111">
        <v>0.71103218999999995</v>
      </c>
      <c r="FH18" s="111">
        <v>0.71103218999999995</v>
      </c>
      <c r="FI18" s="111">
        <v>0.71103218999999995</v>
      </c>
      <c r="FJ18" s="111">
        <v>0.71103218999999995</v>
      </c>
      <c r="FK18" s="111">
        <v>0.71103218999999995</v>
      </c>
      <c r="FL18" s="111">
        <v>0.71103218999999995</v>
      </c>
      <c r="FM18" s="111">
        <v>0.71103218999999995</v>
      </c>
      <c r="FN18" s="111">
        <v>0.71103218999999995</v>
      </c>
      <c r="FO18" s="111">
        <v>0.71103218999999995</v>
      </c>
      <c r="FP18" s="111">
        <v>0.71103218999999995</v>
      </c>
    </row>
    <row r="19" spans="1:172" ht="14" thickTop="1" thickBot="1">
      <c r="A19" s="11" t="s">
        <v>115</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row>
    <row r="20" spans="1:172" ht="14" thickTop="1" thickBot="1">
      <c r="A20" s="11" t="s">
        <v>116</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row>
    <row r="21" spans="1:172" ht="14" thickTop="1" thickBot="1">
      <c r="A21" s="11" t="s">
        <v>117</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row>
    <row r="22" spans="1:172" ht="14" thickTop="1" thickBot="1">
      <c r="A22" s="11" t="s">
        <v>118</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row>
    <row r="23" spans="1:172" ht="14" thickTop="1" thickBot="1">
      <c r="A23" s="11" t="s">
        <v>119</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1101.5999999999999</v>
      </c>
      <c r="AE23" s="2">
        <v>2212.4</v>
      </c>
      <c r="AF23" s="2">
        <v>2207.6061835</v>
      </c>
      <c r="AG23" s="2">
        <v>2216.6415050999999</v>
      </c>
      <c r="AH23" s="2">
        <v>1.8507E-3</v>
      </c>
      <c r="AI23" s="2">
        <v>556.21733326999993</v>
      </c>
      <c r="AJ23" s="2">
        <v>556.2444375</v>
      </c>
      <c r="AK23" s="2">
        <v>1115.86835</v>
      </c>
      <c r="AL23" s="2">
        <v>0</v>
      </c>
      <c r="AM23" s="2">
        <v>0</v>
      </c>
      <c r="AN23" s="2">
        <v>1109.6931334000001</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275.86149368000002</v>
      </c>
      <c r="BH23" s="2">
        <v>0</v>
      </c>
      <c r="BI23" s="2">
        <v>1097.5215767</v>
      </c>
      <c r="BJ23" s="2">
        <v>0</v>
      </c>
      <c r="BK23" s="2">
        <v>0</v>
      </c>
      <c r="BL23" s="2">
        <v>0</v>
      </c>
      <c r="BM23" s="2">
        <v>0</v>
      </c>
      <c r="BN23" s="2">
        <v>0</v>
      </c>
      <c r="BO23" s="2">
        <v>0</v>
      </c>
      <c r="BP23" s="2">
        <v>542.67056664999996</v>
      </c>
      <c r="BQ23" s="2">
        <v>0</v>
      </c>
      <c r="BR23" s="2">
        <v>0</v>
      </c>
      <c r="BS23" s="2">
        <v>0</v>
      </c>
      <c r="BT23" s="2">
        <v>0</v>
      </c>
      <c r="BU23" s="2">
        <v>0</v>
      </c>
      <c r="BV23" s="2">
        <v>991.91516294000007</v>
      </c>
      <c r="BW23" s="2">
        <v>495.28251418999997</v>
      </c>
      <c r="BX23" s="2">
        <v>819.10754398999995</v>
      </c>
      <c r="BY23" s="2">
        <v>549.31842451</v>
      </c>
      <c r="BZ23" s="2">
        <v>544.98153172000002</v>
      </c>
      <c r="CA23" s="2">
        <v>544.52814653999997</v>
      </c>
      <c r="CB23" s="2">
        <v>546.09618999999998</v>
      </c>
      <c r="CC23" s="2">
        <v>546.05942707000008</v>
      </c>
      <c r="CD23" s="2">
        <v>0</v>
      </c>
      <c r="CE23" s="2">
        <v>540.39507215999993</v>
      </c>
      <c r="CF23" s="2">
        <v>1708.9841010999999</v>
      </c>
      <c r="CG23" s="2">
        <v>2096.8252412000002</v>
      </c>
      <c r="CH23" s="2">
        <v>2854.1483401999999</v>
      </c>
      <c r="CI23" s="2">
        <v>1173.8270757</v>
      </c>
      <c r="CJ23" s="2">
        <v>2247.6566189999999</v>
      </c>
      <c r="CK23" s="2">
        <v>1618.8416830000001</v>
      </c>
      <c r="CL23" s="2">
        <v>0</v>
      </c>
      <c r="CM23" s="2">
        <v>0</v>
      </c>
      <c r="CN23" s="2">
        <v>0</v>
      </c>
      <c r="CO23" s="2">
        <v>0</v>
      </c>
      <c r="CP23" s="2">
        <v>0</v>
      </c>
      <c r="CQ23" s="2">
        <v>0</v>
      </c>
      <c r="CR23" s="2">
        <v>0</v>
      </c>
      <c r="CS23" s="2">
        <v>0</v>
      </c>
      <c r="CT23" s="2">
        <v>0</v>
      </c>
      <c r="CU23" s="2">
        <v>0</v>
      </c>
      <c r="CV23" s="2">
        <v>0</v>
      </c>
      <c r="CW23" s="2">
        <v>0</v>
      </c>
      <c r="CX23" s="2">
        <v>0</v>
      </c>
      <c r="CY23" s="2">
        <v>553.57761914000002</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0</v>
      </c>
      <c r="EC23" s="2">
        <v>0</v>
      </c>
      <c r="ED23" s="2">
        <v>0</v>
      </c>
      <c r="EE23" s="2">
        <v>0</v>
      </c>
      <c r="EF23" s="2">
        <v>0</v>
      </c>
      <c r="EG23" s="2">
        <v>0</v>
      </c>
      <c r="EH23" s="2">
        <v>0</v>
      </c>
      <c r="EI23" s="2">
        <v>0</v>
      </c>
      <c r="EJ23" s="2">
        <v>0</v>
      </c>
      <c r="EK23" s="2">
        <v>0</v>
      </c>
      <c r="EL23" s="2">
        <v>0</v>
      </c>
      <c r="EM23" s="2">
        <v>0</v>
      </c>
      <c r="EN23" s="2">
        <v>0</v>
      </c>
      <c r="EO23" s="2">
        <v>0</v>
      </c>
      <c r="EP23" s="2">
        <v>0</v>
      </c>
      <c r="EQ23" s="2">
        <v>0</v>
      </c>
      <c r="ER23" s="2">
        <v>0</v>
      </c>
      <c r="ES23" s="2">
        <v>0</v>
      </c>
      <c r="ET23" s="2">
        <v>0</v>
      </c>
      <c r="EU23" s="2">
        <v>0</v>
      </c>
      <c r="EV23" s="2">
        <v>0</v>
      </c>
      <c r="EW23" s="2">
        <v>0</v>
      </c>
      <c r="EX23" s="2">
        <v>0</v>
      </c>
      <c r="EY23" s="2">
        <v>0</v>
      </c>
      <c r="EZ23" s="2">
        <v>0</v>
      </c>
      <c r="FA23" s="2">
        <v>0</v>
      </c>
      <c r="FB23" s="2">
        <v>0</v>
      </c>
      <c r="FC23" s="2">
        <v>0</v>
      </c>
      <c r="FD23" s="2">
        <v>0</v>
      </c>
      <c r="FE23" s="2">
        <v>0</v>
      </c>
      <c r="FF23" s="2">
        <v>0</v>
      </c>
      <c r="FG23" s="2">
        <v>0</v>
      </c>
      <c r="FH23" s="2">
        <v>0</v>
      </c>
      <c r="FI23" s="2">
        <v>0</v>
      </c>
      <c r="FJ23" s="2">
        <v>0</v>
      </c>
      <c r="FK23" s="2">
        <v>0</v>
      </c>
      <c r="FL23" s="2">
        <v>0</v>
      </c>
      <c r="FM23" s="2">
        <v>0</v>
      </c>
      <c r="FN23" s="2">
        <v>0</v>
      </c>
      <c r="FO23" s="2">
        <v>0</v>
      </c>
      <c r="FP23" s="2">
        <v>0</v>
      </c>
    </row>
    <row r="24" spans="1:172" ht="14" thickTop="1" thickBot="1">
      <c r="A24" s="11" t="s">
        <v>120</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row>
    <row r="25" spans="1:172" ht="14" thickTop="1" thickBot="1">
      <c r="A25" s="11" t="s">
        <v>121</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row>
    <row r="26" spans="1:172" ht="14" thickTop="1" thickBot="1">
      <c r="A26" s="11" t="s">
        <v>122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row>
    <row r="27" spans="1:172" ht="14" thickTop="1" thickBot="1">
      <c r="A27" s="11" t="s">
        <v>123</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row>
    <row r="28" spans="1:172" ht="14" thickTop="1" thickBot="1">
      <c r="A28" s="11" t="s">
        <v>124</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row>
    <row r="29" spans="1:172" ht="14" thickTop="1" thickBot="1">
      <c r="A29" s="11" t="s">
        <v>118</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1100</v>
      </c>
      <c r="AE29" s="2">
        <v>2216.15</v>
      </c>
      <c r="AF29" s="2">
        <v>2207.6061835</v>
      </c>
      <c r="AG29" s="2">
        <v>2216.6415050999999</v>
      </c>
      <c r="AH29" s="2">
        <v>1.8507E-3</v>
      </c>
      <c r="AI29" s="2">
        <v>556.21733326999993</v>
      </c>
      <c r="AJ29" s="2">
        <v>556.29443749999962</v>
      </c>
      <c r="AK29" s="2">
        <v>1115.86835</v>
      </c>
      <c r="AL29" s="2">
        <v>0</v>
      </c>
      <c r="AM29" s="2">
        <v>0</v>
      </c>
      <c r="AN29" s="2">
        <v>1109.6931334000001</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275.86149368000002</v>
      </c>
      <c r="BH29" s="2">
        <v>0</v>
      </c>
      <c r="BI29" s="2">
        <v>1097.5215767</v>
      </c>
      <c r="BJ29" s="2">
        <v>0</v>
      </c>
      <c r="BK29" s="2">
        <v>0</v>
      </c>
      <c r="BL29" s="2">
        <v>0</v>
      </c>
      <c r="BM29" s="2">
        <v>0</v>
      </c>
      <c r="BN29" s="2">
        <v>0</v>
      </c>
      <c r="BO29" s="2">
        <v>0</v>
      </c>
      <c r="BP29" s="2">
        <v>542.67056664999996</v>
      </c>
      <c r="BQ29" s="2">
        <v>0</v>
      </c>
      <c r="BR29" s="2">
        <v>0</v>
      </c>
      <c r="BS29" s="2">
        <v>0</v>
      </c>
      <c r="BT29" s="2">
        <v>0</v>
      </c>
      <c r="BU29" s="2">
        <v>0</v>
      </c>
      <c r="BV29" s="2">
        <v>991.91516294000007</v>
      </c>
      <c r="BW29" s="2">
        <v>495.28251418999997</v>
      </c>
      <c r="BX29" s="2">
        <v>819.10754398999995</v>
      </c>
      <c r="BY29" s="2">
        <v>549.31842451</v>
      </c>
      <c r="BZ29" s="2">
        <v>544.98153172000002</v>
      </c>
      <c r="CA29" s="2">
        <v>544.52814653999997</v>
      </c>
      <c r="CB29" s="2">
        <v>546.09618999999998</v>
      </c>
      <c r="CC29" s="2">
        <v>546.05942707000008</v>
      </c>
      <c r="CD29" s="2">
        <v>0</v>
      </c>
      <c r="CE29" s="2">
        <v>540.39507215999993</v>
      </c>
      <c r="CF29" s="2">
        <v>1708.9841010999999</v>
      </c>
      <c r="CG29" s="2">
        <v>2096.8252412000002</v>
      </c>
      <c r="CH29" s="2">
        <v>2854.1483401999999</v>
      </c>
      <c r="CI29" s="2">
        <v>1173.8270757</v>
      </c>
      <c r="CJ29" s="2">
        <v>2247.6566189999999</v>
      </c>
      <c r="CK29" s="2">
        <v>1618.8416830000001</v>
      </c>
      <c r="CL29" s="2">
        <v>0</v>
      </c>
      <c r="CM29" s="2">
        <v>0</v>
      </c>
      <c r="CN29" s="2">
        <v>0</v>
      </c>
      <c r="CO29" s="2">
        <v>0</v>
      </c>
      <c r="CP29" s="2">
        <v>0</v>
      </c>
      <c r="CQ29" s="2">
        <v>0</v>
      </c>
      <c r="CR29" s="2">
        <v>0</v>
      </c>
      <c r="CS29" s="2">
        <v>0</v>
      </c>
      <c r="CT29" s="2">
        <v>0</v>
      </c>
      <c r="CU29" s="2">
        <v>0</v>
      </c>
      <c r="CV29" s="2">
        <v>0</v>
      </c>
      <c r="CW29" s="2">
        <v>0</v>
      </c>
      <c r="CX29" s="2">
        <v>0</v>
      </c>
      <c r="CY29" s="2">
        <v>553.57761914000002</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c r="EN29" s="2">
        <v>0</v>
      </c>
      <c r="EO29" s="2">
        <v>0</v>
      </c>
      <c r="EP29" s="2">
        <v>0</v>
      </c>
      <c r="EQ29" s="2">
        <v>0</v>
      </c>
      <c r="ER29" s="2">
        <v>0</v>
      </c>
      <c r="ES29" s="2">
        <v>0</v>
      </c>
      <c r="ET29" s="2">
        <v>0</v>
      </c>
      <c r="EU29" s="2">
        <v>0</v>
      </c>
      <c r="EV29" s="2">
        <v>0</v>
      </c>
      <c r="EW29" s="2">
        <v>0</v>
      </c>
      <c r="EX29" s="2">
        <v>0</v>
      </c>
      <c r="EY29" s="2">
        <v>0</v>
      </c>
      <c r="EZ29" s="2">
        <v>0</v>
      </c>
      <c r="FA29" s="2">
        <v>0</v>
      </c>
      <c r="FB29" s="2">
        <v>0</v>
      </c>
      <c r="FC29" s="2">
        <v>0</v>
      </c>
      <c r="FD29" s="2">
        <v>0</v>
      </c>
      <c r="FE29" s="2">
        <v>0</v>
      </c>
      <c r="FF29" s="2">
        <v>0</v>
      </c>
      <c r="FG29" s="2">
        <v>0</v>
      </c>
      <c r="FH29" s="2">
        <v>0</v>
      </c>
      <c r="FI29" s="2">
        <v>0</v>
      </c>
      <c r="FJ29" s="2">
        <v>0</v>
      </c>
      <c r="FK29" s="2">
        <v>0</v>
      </c>
      <c r="FL29" s="2">
        <v>0</v>
      </c>
      <c r="FM29" s="2">
        <v>0</v>
      </c>
      <c r="FN29" s="2">
        <v>0</v>
      </c>
      <c r="FO29" s="2">
        <v>0</v>
      </c>
      <c r="FP29" s="2">
        <v>0</v>
      </c>
    </row>
    <row r="30" spans="1:172" ht="14" thickTop="1" thickBot="1">
      <c r="A30" s="104" t="s">
        <v>206</v>
      </c>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row>
    <row r="31" spans="1:172" ht="14" thickTop="1" thickBot="1">
      <c r="A31" s="11" t="s">
        <v>207</v>
      </c>
      <c r="B31" s="112">
        <v>182310.38532775003</v>
      </c>
      <c r="C31" s="112">
        <v>183454.12774032998</v>
      </c>
      <c r="D31" s="112">
        <v>184978.59184453002</v>
      </c>
      <c r="E31" s="112">
        <v>183641.67548170002</v>
      </c>
      <c r="F31" s="112">
        <v>181078.95647969999</v>
      </c>
      <c r="G31" s="112">
        <v>175945.90623227999</v>
      </c>
      <c r="H31" s="112">
        <v>178712.98449007003</v>
      </c>
      <c r="I31" s="112">
        <v>183952.2735669</v>
      </c>
      <c r="J31" s="112">
        <v>185768.79199664999</v>
      </c>
      <c r="K31" s="112">
        <v>194950.1580806</v>
      </c>
      <c r="L31" s="112">
        <v>196567.08569246001</v>
      </c>
      <c r="M31" s="112">
        <v>198165.75591400001</v>
      </c>
      <c r="N31" s="112">
        <v>197887.24010373998</v>
      </c>
      <c r="O31" s="112">
        <v>196491.76937698998</v>
      </c>
      <c r="P31" s="112">
        <v>189337.70977459999</v>
      </c>
      <c r="Q31" s="112">
        <v>187362.00724782</v>
      </c>
      <c r="R31" s="112">
        <v>185772.1656874</v>
      </c>
      <c r="S31" s="112">
        <v>181059.59625744997</v>
      </c>
      <c r="T31" s="112">
        <v>178208.01583833998</v>
      </c>
      <c r="U31" s="112">
        <v>182135.80665726002</v>
      </c>
      <c r="V31" s="112">
        <v>177000.45724827997</v>
      </c>
      <c r="W31" s="112">
        <v>175463.15425284</v>
      </c>
      <c r="X31" s="112">
        <v>175765.29649011997</v>
      </c>
      <c r="Y31" s="112">
        <v>173244.15821993997</v>
      </c>
      <c r="Z31" s="112">
        <v>168062.02929407998</v>
      </c>
      <c r="AA31" s="112">
        <v>165493.37196187</v>
      </c>
      <c r="AB31" s="112">
        <v>161845.84882060002</v>
      </c>
      <c r="AC31" s="112">
        <v>158762.73796224999</v>
      </c>
      <c r="AD31" s="112">
        <v>153110.46811897997</v>
      </c>
      <c r="AE31" s="112">
        <v>146392.91184989002</v>
      </c>
      <c r="AF31" s="112">
        <v>143748.45313039998</v>
      </c>
      <c r="AG31" s="112">
        <v>144336.16459209</v>
      </c>
      <c r="AH31" s="112">
        <v>142358.99924670003</v>
      </c>
      <c r="AI31" s="112">
        <v>140333.79353955999</v>
      </c>
      <c r="AJ31" s="112">
        <v>139287.20380164002</v>
      </c>
      <c r="AK31" s="112">
        <v>144535.09806855</v>
      </c>
      <c r="AL31" s="112">
        <v>144458.74272312</v>
      </c>
      <c r="AM31" s="112">
        <v>144347.47064434001</v>
      </c>
      <c r="AN31" s="112">
        <v>143541.67026950998</v>
      </c>
      <c r="AO31" s="112">
        <v>144577.08898206</v>
      </c>
      <c r="AP31" s="112">
        <v>152582.88319038</v>
      </c>
      <c r="AQ31" s="112">
        <v>152988.59686997999</v>
      </c>
      <c r="AR31" s="112">
        <v>152958.19861098999</v>
      </c>
      <c r="AS31" s="112">
        <v>151631.26174260004</v>
      </c>
      <c r="AT31" s="112">
        <v>145898.28824989003</v>
      </c>
      <c r="AU31" s="112">
        <v>146647.86729269</v>
      </c>
      <c r="AV31" s="112">
        <v>147101.81308323998</v>
      </c>
      <c r="AW31" s="112">
        <v>153195.97895897998</v>
      </c>
      <c r="AX31" s="112">
        <v>158643.12200419998</v>
      </c>
      <c r="AY31" s="112">
        <v>160811.88318779005</v>
      </c>
      <c r="AZ31" s="112">
        <v>159438.95471267001</v>
      </c>
      <c r="BA31" s="112">
        <v>172296.53968561999</v>
      </c>
      <c r="BB31" s="112">
        <v>173184.300797</v>
      </c>
      <c r="BC31" s="112">
        <v>182389.73291203997</v>
      </c>
      <c r="BD31" s="112">
        <v>177433.88367850002</v>
      </c>
      <c r="BE31" s="112">
        <v>180635.55408619001</v>
      </c>
      <c r="BF31" s="112">
        <v>180952.05714377997</v>
      </c>
      <c r="BG31" s="112">
        <v>180004.04699902001</v>
      </c>
      <c r="BH31" s="112">
        <v>181379.98624166998</v>
      </c>
      <c r="BI31" s="112">
        <v>183266.52717307</v>
      </c>
      <c r="BJ31" s="112">
        <v>185392.07361306</v>
      </c>
      <c r="BK31" s="112">
        <v>184483.88522324999</v>
      </c>
      <c r="BL31" s="112">
        <v>183542.22704367002</v>
      </c>
      <c r="BM31" s="112">
        <v>194456.55067819997</v>
      </c>
      <c r="BN31" s="112">
        <v>196747.31153630003</v>
      </c>
      <c r="BO31" s="112">
        <v>198245.33503647998</v>
      </c>
      <c r="BP31" s="112">
        <v>202413.07664715001</v>
      </c>
      <c r="BQ31" s="112">
        <v>212314.68451229</v>
      </c>
      <c r="BR31" s="112">
        <v>215392.14059119002</v>
      </c>
      <c r="BS31" s="112">
        <v>220578.51015792001</v>
      </c>
      <c r="BT31" s="112">
        <v>222286.58968837999</v>
      </c>
      <c r="BU31" s="112">
        <v>225366.20471164997</v>
      </c>
      <c r="BV31" s="112">
        <v>230662.40908243999</v>
      </c>
      <c r="BW31" s="112">
        <v>234462.29471081003</v>
      </c>
      <c r="BX31" s="112">
        <v>240312.02719699996</v>
      </c>
      <c r="BY31" s="112">
        <v>244046.05217790999</v>
      </c>
      <c r="BZ31" s="112">
        <v>246677.83102489996</v>
      </c>
      <c r="CA31" s="112">
        <v>246798.31393725</v>
      </c>
      <c r="CB31" s="112">
        <v>247276.04451110004</v>
      </c>
      <c r="CC31" s="112">
        <v>252159.78530582</v>
      </c>
      <c r="CD31" s="112">
        <v>254846.31855278998</v>
      </c>
      <c r="CE31" s="112">
        <v>253506.27828763</v>
      </c>
      <c r="CF31" s="112">
        <v>252974.47474118997</v>
      </c>
      <c r="CG31" s="112">
        <v>253466.54537942001</v>
      </c>
      <c r="CH31" s="112">
        <v>251897.890874</v>
      </c>
      <c r="CI31" s="112">
        <v>252111.90152700001</v>
      </c>
      <c r="CJ31" s="112">
        <v>250326.59320500001</v>
      </c>
      <c r="CK31" s="112">
        <v>248267.692163</v>
      </c>
      <c r="CL31" s="112">
        <v>236075.47193699999</v>
      </c>
      <c r="CM31" s="112">
        <v>212137.973088</v>
      </c>
      <c r="CN31" s="112">
        <v>211340.993239</v>
      </c>
      <c r="CO31" s="112">
        <v>223823.69561200001</v>
      </c>
      <c r="CP31" s="112">
        <v>229813.530115</v>
      </c>
      <c r="CQ31" s="112">
        <v>234210.259467</v>
      </c>
      <c r="CR31" s="112">
        <v>241302.17577100001</v>
      </c>
      <c r="CS31" s="112">
        <v>244335.71477699999</v>
      </c>
      <c r="CT31" s="112">
        <v>243654.57865499999</v>
      </c>
      <c r="CU31" s="112">
        <v>236627.502958</v>
      </c>
      <c r="CV31" s="112">
        <v>235338.27168800001</v>
      </c>
      <c r="CW31" s="112">
        <v>232598.08407899999</v>
      </c>
      <c r="CX31" s="112">
        <v>232043.42001900001</v>
      </c>
      <c r="CY31" s="112">
        <v>230811.595313</v>
      </c>
      <c r="CZ31" s="112">
        <v>230113.09489199999</v>
      </c>
      <c r="DA31" s="112">
        <v>229792.24646578994</v>
      </c>
      <c r="DB31" s="112">
        <v>228126.671799</v>
      </c>
      <c r="DC31" s="112">
        <v>227538.13693099999</v>
      </c>
      <c r="DD31" s="112">
        <v>226249.82876199999</v>
      </c>
      <c r="DE31" s="112">
        <v>233744.17686100001</v>
      </c>
      <c r="DF31" s="112">
        <v>231772.778682</v>
      </c>
      <c r="DG31" s="112">
        <v>229969.21902799999</v>
      </c>
      <c r="DH31" s="112">
        <v>230574.58919299999</v>
      </c>
      <c r="DI31" s="112">
        <v>235283.938517</v>
      </c>
      <c r="DJ31" s="112">
        <v>237915.764131</v>
      </c>
      <c r="DK31" s="112">
        <v>237735.350362</v>
      </c>
      <c r="DL31" s="112">
        <v>235489.22195000001</v>
      </c>
      <c r="DM31" s="112">
        <v>235208.72879200001</v>
      </c>
      <c r="DN31" s="112">
        <v>240202.15505999999</v>
      </c>
      <c r="DO31" s="112">
        <v>238967.99856427003</v>
      </c>
      <c r="DP31" s="112">
        <v>246816.98116299999</v>
      </c>
      <c r="DQ31" s="112">
        <v>253381.20224065002</v>
      </c>
      <c r="DR31" s="112">
        <v>250960.136662</v>
      </c>
      <c r="DS31" s="112">
        <v>247751.62992899999</v>
      </c>
      <c r="DT31" s="112">
        <v>261207.99808300001</v>
      </c>
      <c r="DU31" s="112">
        <v>286542.44197500002</v>
      </c>
      <c r="DV31" s="112">
        <v>289118.58644899999</v>
      </c>
      <c r="DW31" s="112">
        <v>292263.55832100002</v>
      </c>
      <c r="DX31" s="112">
        <v>292542.26527537999</v>
      </c>
      <c r="DY31" s="112">
        <v>295512.95489200001</v>
      </c>
      <c r="DZ31" s="112">
        <v>306366.5858916</v>
      </c>
      <c r="EA31" s="112">
        <v>292695.19219270995</v>
      </c>
      <c r="EB31" s="112">
        <v>291844.60313190002</v>
      </c>
      <c r="EC31" s="112">
        <v>320567.528789</v>
      </c>
      <c r="ED31" s="112">
        <v>313897.13203799998</v>
      </c>
      <c r="EE31" s="112">
        <v>308504.50303800002</v>
      </c>
      <c r="EF31" s="112">
        <v>305117.65042800002</v>
      </c>
      <c r="EG31" s="112">
        <v>304039.29989700002</v>
      </c>
      <c r="EH31" s="112">
        <v>304454.29509500001</v>
      </c>
      <c r="EI31" s="112">
        <v>300792.97875000001</v>
      </c>
      <c r="EJ31" s="112">
        <v>301067.99412500003</v>
      </c>
      <c r="EK31" s="112">
        <v>312626.51886959997</v>
      </c>
      <c r="EL31" s="112">
        <v>317810.94832964003</v>
      </c>
      <c r="EM31" s="112">
        <v>320736.41923956008</v>
      </c>
      <c r="EN31" s="112">
        <v>322672.30935860996</v>
      </c>
      <c r="EO31" s="112">
        <v>330828.53897865996</v>
      </c>
      <c r="EP31" s="112">
        <v>331007.23623265995</v>
      </c>
      <c r="EQ31" s="112">
        <v>335671.14333804999</v>
      </c>
      <c r="ER31" s="112">
        <v>332673.31199052004</v>
      </c>
      <c r="ES31" s="112">
        <v>329165.43669023999</v>
      </c>
      <c r="ET31" s="112">
        <v>325905.71263466997</v>
      </c>
      <c r="EU31" s="112">
        <v>329401.26821978</v>
      </c>
      <c r="EV31" s="112">
        <v>330093.89624704997</v>
      </c>
      <c r="EW31" s="112">
        <v>337411.90613220003</v>
      </c>
      <c r="EX31" s="112">
        <v>340731.56598585</v>
      </c>
      <c r="EY31" s="112">
        <v>339551.64466465003</v>
      </c>
      <c r="EZ31" s="112">
        <v>344489.79544036998</v>
      </c>
      <c r="FA31" s="112">
        <v>337645.11244758003</v>
      </c>
      <c r="FB31" s="112">
        <v>333597.82623844</v>
      </c>
      <c r="FC31" s="112">
        <v>332206.25585894001</v>
      </c>
      <c r="FD31" s="112">
        <v>361168.10961465997</v>
      </c>
      <c r="FE31" s="112">
        <v>358627.98729279998</v>
      </c>
      <c r="FF31" s="112">
        <v>353298.22320014995</v>
      </c>
      <c r="FG31" s="112">
        <v>346163.10388090002</v>
      </c>
      <c r="FH31" s="112">
        <v>350153.78920556995</v>
      </c>
      <c r="FI31" s="112">
        <v>358457.04691029998</v>
      </c>
      <c r="FJ31" s="112">
        <v>355170.43014483002</v>
      </c>
      <c r="FK31" s="112">
        <v>355188.14349501004</v>
      </c>
      <c r="FL31" s="112">
        <v>353812.52652866999</v>
      </c>
      <c r="FM31" s="112">
        <v>359411.84644190001</v>
      </c>
      <c r="FN31" s="112">
        <v>356577.07333131001</v>
      </c>
      <c r="FO31" s="112">
        <v>359586.36902937002</v>
      </c>
      <c r="FP31" s="112">
        <v>361957.82987582003</v>
      </c>
    </row>
    <row r="32" spans="1:172" ht="14" thickTop="1" thickBot="1">
      <c r="A32" s="11" t="s">
        <v>208</v>
      </c>
      <c r="B32" s="112">
        <v>168418.90560139003</v>
      </c>
      <c r="C32" s="112">
        <v>169359.91605500001</v>
      </c>
      <c r="D32" s="112">
        <v>170641.48441311001</v>
      </c>
      <c r="E32" s="112">
        <v>169537.69624935</v>
      </c>
      <c r="F32" s="112">
        <v>166009.37186317999</v>
      </c>
      <c r="G32" s="112">
        <v>160135.67399038002</v>
      </c>
      <c r="H32" s="112">
        <v>164389.47578123005</v>
      </c>
      <c r="I32" s="112">
        <v>167282.66894678999</v>
      </c>
      <c r="J32" s="112">
        <v>170236.99610260001</v>
      </c>
      <c r="K32" s="112">
        <v>179766.65850083</v>
      </c>
      <c r="L32" s="112">
        <v>180286.23130806003</v>
      </c>
      <c r="M32" s="112">
        <v>182668.47661114001</v>
      </c>
      <c r="N32" s="112">
        <v>182270.56015972997</v>
      </c>
      <c r="O32" s="112">
        <v>180694.84837970999</v>
      </c>
      <c r="P32" s="112">
        <v>174259.10485663</v>
      </c>
      <c r="Q32" s="112">
        <v>171631.09603818</v>
      </c>
      <c r="R32" s="112">
        <v>169594.66168719</v>
      </c>
      <c r="S32" s="112">
        <v>165755.46898434998</v>
      </c>
      <c r="T32" s="112">
        <v>161549.72261007002</v>
      </c>
      <c r="U32" s="112">
        <v>164623.97317884999</v>
      </c>
      <c r="V32" s="112">
        <v>160570.11328217995</v>
      </c>
      <c r="W32" s="112">
        <v>158212.70420116</v>
      </c>
      <c r="X32" s="112">
        <v>158188.50973614995</v>
      </c>
      <c r="Y32" s="112">
        <v>157010.34667817</v>
      </c>
      <c r="Z32" s="112">
        <v>151526.57301322001</v>
      </c>
      <c r="AA32" s="112">
        <v>147962.06469563997</v>
      </c>
      <c r="AB32" s="112">
        <v>145265.60671327001</v>
      </c>
      <c r="AC32" s="112">
        <v>142657.99177818</v>
      </c>
      <c r="AD32" s="112">
        <v>136014.69410817997</v>
      </c>
      <c r="AE32" s="112">
        <v>130843.37370190001</v>
      </c>
      <c r="AF32" s="112">
        <v>127845.5560077</v>
      </c>
      <c r="AG32" s="112">
        <v>128491.6939821</v>
      </c>
      <c r="AH32" s="112">
        <v>126204.96096038001</v>
      </c>
      <c r="AI32" s="112">
        <v>124714.12805229999</v>
      </c>
      <c r="AJ32" s="112">
        <v>123581.45485359001</v>
      </c>
      <c r="AK32" s="112">
        <v>128788.07603200998</v>
      </c>
      <c r="AL32" s="112">
        <v>130187.69111844999</v>
      </c>
      <c r="AM32" s="112">
        <v>130310.95402757998</v>
      </c>
      <c r="AN32" s="112">
        <v>129278.03421691999</v>
      </c>
      <c r="AO32" s="112">
        <v>130509.54540664</v>
      </c>
      <c r="AP32" s="112">
        <v>139659.09108708001</v>
      </c>
      <c r="AQ32" s="112">
        <v>141404.22227825999</v>
      </c>
      <c r="AR32" s="112">
        <v>140011.73687570999</v>
      </c>
      <c r="AS32" s="112">
        <v>138872.40348827004</v>
      </c>
      <c r="AT32" s="112">
        <v>132838.32470945001</v>
      </c>
      <c r="AU32" s="112">
        <v>134630.27528484</v>
      </c>
      <c r="AV32" s="112">
        <v>135615.98363681001</v>
      </c>
      <c r="AW32" s="112">
        <v>141394.32753826998</v>
      </c>
      <c r="AX32" s="112">
        <v>147074.23597781998</v>
      </c>
      <c r="AY32" s="112">
        <v>146403.95621573005</v>
      </c>
      <c r="AZ32" s="112">
        <v>143677.14702376002</v>
      </c>
      <c r="BA32" s="112">
        <v>155917.20322875</v>
      </c>
      <c r="BB32" s="112">
        <v>157477.53752119001</v>
      </c>
      <c r="BC32" s="112">
        <v>166397.49888200997</v>
      </c>
      <c r="BD32" s="112">
        <v>160295.95932276003</v>
      </c>
      <c r="BE32" s="112">
        <v>163423.06167117998</v>
      </c>
      <c r="BF32" s="112">
        <v>163814.13278803998</v>
      </c>
      <c r="BG32" s="112">
        <v>163607.50823396002</v>
      </c>
      <c r="BH32" s="112">
        <v>164889.69125847999</v>
      </c>
      <c r="BI32" s="112">
        <v>167033.19276938</v>
      </c>
      <c r="BJ32" s="112">
        <v>167894.07403979998</v>
      </c>
      <c r="BK32" s="112">
        <v>167201.01599285001</v>
      </c>
      <c r="BL32" s="112">
        <v>165953.45223515003</v>
      </c>
      <c r="BM32" s="112">
        <v>176170.19941672997</v>
      </c>
      <c r="BN32" s="112">
        <v>178560.49738396003</v>
      </c>
      <c r="BO32" s="112">
        <v>181098.95343289999</v>
      </c>
      <c r="BP32" s="112">
        <v>185948.31874103003</v>
      </c>
      <c r="BQ32" s="112">
        <v>194772.58935108001</v>
      </c>
      <c r="BR32" s="112">
        <v>197866.57880830005</v>
      </c>
      <c r="BS32" s="112">
        <v>202812.57842757</v>
      </c>
      <c r="BT32" s="112">
        <v>205047.88358950999</v>
      </c>
      <c r="BU32" s="112">
        <v>209044.38649558998</v>
      </c>
      <c r="BV32" s="112">
        <v>213138.59601727</v>
      </c>
      <c r="BW32" s="112">
        <v>215928.79665415004</v>
      </c>
      <c r="BX32" s="112">
        <v>221275.52841395995</v>
      </c>
      <c r="BY32" s="112">
        <v>225482.26442639998</v>
      </c>
      <c r="BZ32" s="112">
        <v>228444.03108985996</v>
      </c>
      <c r="CA32" s="112">
        <v>227792.54720529998</v>
      </c>
      <c r="CB32" s="112">
        <v>227554.07160756004</v>
      </c>
      <c r="CC32" s="112">
        <v>232247.18152932002</v>
      </c>
      <c r="CD32" s="112">
        <v>234983.44591183995</v>
      </c>
      <c r="CE32" s="112">
        <v>234017.74142599999</v>
      </c>
      <c r="CF32" s="112">
        <v>234702.12133774997</v>
      </c>
      <c r="CG32" s="112">
        <v>235368.53858143001</v>
      </c>
      <c r="CH32" s="112">
        <v>233606.16857482001</v>
      </c>
      <c r="CI32" s="112">
        <v>233287.75803526002</v>
      </c>
      <c r="CJ32" s="112">
        <v>231619.98116313</v>
      </c>
      <c r="CK32" s="112">
        <v>228853.45131500001</v>
      </c>
      <c r="CL32" s="112">
        <v>217732.45381804998</v>
      </c>
      <c r="CM32" s="112">
        <v>193129.88290411999</v>
      </c>
      <c r="CN32" s="112">
        <v>193255.57302672003</v>
      </c>
      <c r="CO32" s="112">
        <v>204616.06322689002</v>
      </c>
      <c r="CP32" s="112">
        <v>210815.71860351998</v>
      </c>
      <c r="CQ32" s="112">
        <v>216153.28796225</v>
      </c>
      <c r="CR32" s="112">
        <v>222482.757881</v>
      </c>
      <c r="CS32" s="112">
        <v>226258.85493936</v>
      </c>
      <c r="CT32" s="112">
        <v>224690.25939326003</v>
      </c>
      <c r="CU32" s="112">
        <v>217614.17023254995</v>
      </c>
      <c r="CV32" s="112">
        <v>216384.11845535005</v>
      </c>
      <c r="CW32" s="112">
        <v>214442.82868404998</v>
      </c>
      <c r="CX32" s="112">
        <v>212864.97595977999</v>
      </c>
      <c r="CY32" s="112">
        <v>212022.18176103002</v>
      </c>
      <c r="CZ32" s="112">
        <v>212378.13580715001</v>
      </c>
      <c r="DA32" s="112">
        <v>212136.95991779995</v>
      </c>
      <c r="DB32" s="112">
        <v>209635.50137665001</v>
      </c>
      <c r="DC32" s="112">
        <v>209604.508217</v>
      </c>
      <c r="DD32" s="112">
        <v>207550.40896460001</v>
      </c>
      <c r="DE32" s="112">
        <v>215517.32463455002</v>
      </c>
      <c r="DF32" s="112">
        <v>212321.82430881998</v>
      </c>
      <c r="DG32" s="112">
        <v>211385.52004519</v>
      </c>
      <c r="DH32" s="112">
        <v>211146.11442757005</v>
      </c>
      <c r="DI32" s="112">
        <v>215821.99195352002</v>
      </c>
      <c r="DJ32" s="112">
        <v>219221.04224958003</v>
      </c>
      <c r="DK32" s="112">
        <v>218504.343678</v>
      </c>
      <c r="DL32" s="112">
        <v>215311.42903195001</v>
      </c>
      <c r="DM32" s="112">
        <v>213368.47502697998</v>
      </c>
      <c r="DN32" s="112">
        <v>218100.65927885997</v>
      </c>
      <c r="DO32" s="112">
        <v>217753.10945627003</v>
      </c>
      <c r="DP32" s="112">
        <v>227316.84958690999</v>
      </c>
      <c r="DQ32" s="112">
        <v>233502.68951435003</v>
      </c>
      <c r="DR32" s="112">
        <v>230026.607498</v>
      </c>
      <c r="DS32" s="112">
        <v>227158.74144340996</v>
      </c>
      <c r="DT32" s="112">
        <v>239698.87377661001</v>
      </c>
      <c r="DU32" s="112">
        <v>264707.36607721995</v>
      </c>
      <c r="DV32" s="112">
        <v>267399.05056642002</v>
      </c>
      <c r="DW32" s="112">
        <v>270345.96509456</v>
      </c>
      <c r="DX32" s="112">
        <v>269923.59629800002</v>
      </c>
      <c r="DY32" s="112">
        <v>273341.89167772996</v>
      </c>
      <c r="DZ32" s="112">
        <v>284541.74606256996</v>
      </c>
      <c r="EA32" s="112">
        <v>270901.20069934998</v>
      </c>
      <c r="EB32" s="112">
        <v>271145.30644002004</v>
      </c>
      <c r="EC32" s="112">
        <v>299759.55046706996</v>
      </c>
      <c r="ED32" s="112">
        <v>290724.58793256001</v>
      </c>
      <c r="EE32" s="112">
        <v>287039.56507263001</v>
      </c>
      <c r="EF32" s="112">
        <v>283968.85784295003</v>
      </c>
      <c r="EG32" s="112">
        <v>282248.12224435003</v>
      </c>
      <c r="EH32" s="112">
        <v>281689.79587097996</v>
      </c>
      <c r="EI32" s="112">
        <v>278615.86717316997</v>
      </c>
      <c r="EJ32" s="112">
        <v>276250.55773806002</v>
      </c>
      <c r="EK32" s="112">
        <v>278641.01362872001</v>
      </c>
      <c r="EL32" s="112">
        <v>281875.38396952994</v>
      </c>
      <c r="EM32" s="112">
        <v>288117.11658551008</v>
      </c>
      <c r="EN32" s="112">
        <v>289501.98259896005</v>
      </c>
      <c r="EO32" s="112">
        <v>297537.06755717995</v>
      </c>
      <c r="EP32" s="112">
        <v>297515.04854334</v>
      </c>
      <c r="EQ32" s="112">
        <v>300950.48507409997</v>
      </c>
      <c r="ER32" s="112">
        <v>295707.37163141998</v>
      </c>
      <c r="ES32" s="112">
        <v>293530.74989483994</v>
      </c>
      <c r="ET32" s="112">
        <v>291242.46576416004</v>
      </c>
      <c r="EU32" s="112">
        <v>292436.76395300997</v>
      </c>
      <c r="EV32" s="112">
        <v>294709.18615322001</v>
      </c>
      <c r="EW32" s="112">
        <v>301050.26842325996</v>
      </c>
      <c r="EX32" s="112">
        <v>304163.60309792991</v>
      </c>
      <c r="EY32" s="112">
        <v>303808.97482110996</v>
      </c>
      <c r="EZ32" s="112">
        <v>307962.86351382994</v>
      </c>
      <c r="FA32" s="112">
        <v>301695.83231903997</v>
      </c>
      <c r="FB32" s="112">
        <v>297486.26866228005</v>
      </c>
      <c r="FC32" s="112">
        <v>295823.42711217998</v>
      </c>
      <c r="FD32" s="112">
        <v>324700.21315905004</v>
      </c>
      <c r="FE32" s="112">
        <v>322515.27716656995</v>
      </c>
      <c r="FF32" s="112">
        <v>315516.14943998004</v>
      </c>
      <c r="FG32" s="112">
        <v>308817.80722180998</v>
      </c>
      <c r="FH32" s="112">
        <v>312715.08170626994</v>
      </c>
      <c r="FI32" s="112">
        <v>320554.18660205993</v>
      </c>
      <c r="FJ32" s="112">
        <v>317957.58581888006</v>
      </c>
      <c r="FK32" s="112">
        <v>317109.45570693002</v>
      </c>
      <c r="FL32" s="112">
        <v>316804.29313051002</v>
      </c>
      <c r="FM32" s="112">
        <v>322893.15001673996</v>
      </c>
      <c r="FN32" s="112">
        <v>317070.94964631001</v>
      </c>
      <c r="FO32" s="112">
        <v>320972.57229139993</v>
      </c>
      <c r="FP32" s="112">
        <v>318777.89194204006</v>
      </c>
    </row>
    <row r="33" spans="1:172" ht="14" thickTop="1" thickBot="1">
      <c r="A33" s="11" t="s">
        <v>209</v>
      </c>
      <c r="B33" s="112">
        <v>13891.479726360001</v>
      </c>
      <c r="C33" s="112">
        <v>14094.211685329998</v>
      </c>
      <c r="D33" s="112">
        <v>14337.107431420001</v>
      </c>
      <c r="E33" s="112">
        <v>14103.979232349999</v>
      </c>
      <c r="F33" s="112">
        <v>15069.58461652</v>
      </c>
      <c r="G33" s="112">
        <v>15810.232241899999</v>
      </c>
      <c r="H33" s="112">
        <v>14323.50870884</v>
      </c>
      <c r="I33" s="112">
        <v>16669.60462011</v>
      </c>
      <c r="J33" s="112">
        <v>15531.795894049999</v>
      </c>
      <c r="K33" s="112">
        <v>15183.499579770001</v>
      </c>
      <c r="L33" s="112">
        <v>16280.8543844</v>
      </c>
      <c r="M33" s="112">
        <v>15497.279302860001</v>
      </c>
      <c r="N33" s="112">
        <v>15616.67994401</v>
      </c>
      <c r="O33" s="112">
        <v>15796.920997279998</v>
      </c>
      <c r="P33" s="112">
        <v>15078.60491797</v>
      </c>
      <c r="Q33" s="112">
        <v>15730.911209639999</v>
      </c>
      <c r="R33" s="112">
        <v>16177.50400021</v>
      </c>
      <c r="S33" s="112">
        <v>15304.127273100001</v>
      </c>
      <c r="T33" s="112">
        <v>16658.293228270002</v>
      </c>
      <c r="U33" s="112">
        <v>17511.833478410001</v>
      </c>
      <c r="V33" s="112">
        <v>16430.343966099997</v>
      </c>
      <c r="W33" s="112">
        <v>17250.45005168</v>
      </c>
      <c r="X33" s="112">
        <v>17576.786753969998</v>
      </c>
      <c r="Y33" s="112">
        <v>16233.811541770001</v>
      </c>
      <c r="Z33" s="112">
        <v>16535.456280859999</v>
      </c>
      <c r="AA33" s="112">
        <v>17531.30726623</v>
      </c>
      <c r="AB33" s="112">
        <v>16580.242107330003</v>
      </c>
      <c r="AC33" s="112">
        <v>16104.746184070003</v>
      </c>
      <c r="AD33" s="112">
        <v>17095.7740108</v>
      </c>
      <c r="AE33" s="112">
        <v>15549.538147990001</v>
      </c>
      <c r="AF33" s="112">
        <v>15902.897122699998</v>
      </c>
      <c r="AG33" s="112">
        <v>15844.47060999</v>
      </c>
      <c r="AH33" s="112">
        <v>16154.038286320001</v>
      </c>
      <c r="AI33" s="112">
        <v>15619.665487260003</v>
      </c>
      <c r="AJ33" s="112">
        <v>15705.748948049999</v>
      </c>
      <c r="AK33" s="112">
        <v>15747.02203654</v>
      </c>
      <c r="AL33" s="112">
        <v>14271.05160467</v>
      </c>
      <c r="AM33" s="112">
        <v>14036.516616760002</v>
      </c>
      <c r="AN33" s="112">
        <v>14263.63605259</v>
      </c>
      <c r="AO33" s="112">
        <v>14067.543575420003</v>
      </c>
      <c r="AP33" s="112">
        <v>12923.792103299998</v>
      </c>
      <c r="AQ33" s="112">
        <v>11584.374591719999</v>
      </c>
      <c r="AR33" s="112">
        <v>12946.46173528</v>
      </c>
      <c r="AS33" s="112">
        <v>12758.858254329998</v>
      </c>
      <c r="AT33" s="112">
        <v>13059.963540439998</v>
      </c>
      <c r="AU33" s="112">
        <v>12017.59200785</v>
      </c>
      <c r="AV33" s="112">
        <v>11485.82944643</v>
      </c>
      <c r="AW33" s="112">
        <v>11801.651420709999</v>
      </c>
      <c r="AX33" s="112">
        <v>11568.88602638</v>
      </c>
      <c r="AY33" s="112">
        <v>14407.926972059999</v>
      </c>
      <c r="AZ33" s="112">
        <v>15761.807688909998</v>
      </c>
      <c r="BA33" s="112">
        <v>16379.336456870002</v>
      </c>
      <c r="BB33" s="112">
        <v>15706.763275809999</v>
      </c>
      <c r="BC33" s="112">
        <v>15992.23403003</v>
      </c>
      <c r="BD33" s="112">
        <v>17137.92435574</v>
      </c>
      <c r="BE33" s="112">
        <v>17212.492415009998</v>
      </c>
      <c r="BF33" s="112">
        <v>17137.92435574</v>
      </c>
      <c r="BG33" s="112">
        <v>16396.538765059999</v>
      </c>
      <c r="BH33" s="112">
        <v>16490.294983189997</v>
      </c>
      <c r="BI33" s="112">
        <v>16233.33440369</v>
      </c>
      <c r="BJ33" s="112">
        <v>17497.99957326</v>
      </c>
      <c r="BK33" s="112">
        <v>17282.869230399996</v>
      </c>
      <c r="BL33" s="112">
        <v>17588.774808520004</v>
      </c>
      <c r="BM33" s="112">
        <v>18286.351261469998</v>
      </c>
      <c r="BN33" s="112">
        <v>18186.814152340005</v>
      </c>
      <c r="BO33" s="112">
        <v>17146.381603580001</v>
      </c>
      <c r="BP33" s="112">
        <v>16464.757906119998</v>
      </c>
      <c r="BQ33" s="112">
        <v>17542.095161210003</v>
      </c>
      <c r="BR33" s="112">
        <v>17525.561782889999</v>
      </c>
      <c r="BS33" s="112">
        <v>17765.931730350003</v>
      </c>
      <c r="BT33" s="112">
        <v>17238.70609887</v>
      </c>
      <c r="BU33" s="112">
        <v>16321.818216060001</v>
      </c>
      <c r="BV33" s="112">
        <v>17523.813065170001</v>
      </c>
      <c r="BW33" s="112">
        <v>18533.498056659999</v>
      </c>
      <c r="BX33" s="112">
        <v>19036.498783040002</v>
      </c>
      <c r="BY33" s="112">
        <v>18563.787751510001</v>
      </c>
      <c r="BZ33" s="112">
        <v>18233.799935040002</v>
      </c>
      <c r="CA33" s="112">
        <v>19005.766731949996</v>
      </c>
      <c r="CB33" s="112">
        <v>19721.972903540001</v>
      </c>
      <c r="CC33" s="112">
        <v>19912.6037765</v>
      </c>
      <c r="CD33" s="112">
        <v>19862.872640949998</v>
      </c>
      <c r="CE33" s="112">
        <v>19488.53686163</v>
      </c>
      <c r="CF33" s="112">
        <v>18272.35340344</v>
      </c>
      <c r="CG33" s="112">
        <v>18098.006797989998</v>
      </c>
      <c r="CH33" s="112">
        <v>18291.722300449997</v>
      </c>
      <c r="CI33" s="112">
        <v>18824.14349065</v>
      </c>
      <c r="CJ33" s="112">
        <v>18706.612042389999</v>
      </c>
      <c r="CK33" s="112">
        <v>19414.240848000001</v>
      </c>
      <c r="CL33" s="112">
        <v>18343.018118449996</v>
      </c>
      <c r="CM33" s="112">
        <v>19008.090184159999</v>
      </c>
      <c r="CN33" s="112">
        <v>18085.420212770001</v>
      </c>
      <c r="CO33" s="112">
        <v>19207.632384779998</v>
      </c>
      <c r="CP33" s="112">
        <v>18997.811510750002</v>
      </c>
      <c r="CQ33" s="112">
        <v>18056.97150422</v>
      </c>
      <c r="CR33" s="112">
        <v>18819.417890000001</v>
      </c>
      <c r="CS33" s="112">
        <v>18076.859837399999</v>
      </c>
      <c r="CT33" s="112">
        <v>18964.319261470002</v>
      </c>
      <c r="CU33" s="112">
        <v>19013.332725590004</v>
      </c>
      <c r="CV33" s="112">
        <v>18954.153233360001</v>
      </c>
      <c r="CW33" s="112">
        <v>18155.25539409</v>
      </c>
      <c r="CX33" s="112">
        <v>19178.44405939</v>
      </c>
      <c r="CY33" s="112">
        <v>18789.413551659996</v>
      </c>
      <c r="CZ33" s="112">
        <v>17734.95908479</v>
      </c>
      <c r="DA33" s="112">
        <v>17655.286547990003</v>
      </c>
      <c r="DB33" s="112">
        <v>18491.170421499999</v>
      </c>
      <c r="DC33" s="112">
        <v>17933.628713999999</v>
      </c>
      <c r="DD33" s="112">
        <v>18699.419796439997</v>
      </c>
      <c r="DE33" s="112">
        <v>18226.852227089999</v>
      </c>
      <c r="DF33" s="112">
        <v>19450.954372229997</v>
      </c>
      <c r="DG33" s="112">
        <v>18583.698982049998</v>
      </c>
      <c r="DH33" s="112">
        <v>19428.474765520001</v>
      </c>
      <c r="DI33" s="112">
        <v>19461.946563190002</v>
      </c>
      <c r="DJ33" s="112">
        <v>18694.721881939997</v>
      </c>
      <c r="DK33" s="112">
        <v>19231.006684</v>
      </c>
      <c r="DL33" s="112">
        <v>20177.792917540002</v>
      </c>
      <c r="DM33" s="112">
        <v>21840.253764569999</v>
      </c>
      <c r="DN33" s="112">
        <v>22101.495780449997</v>
      </c>
      <c r="DO33" s="112">
        <v>21214.889107999999</v>
      </c>
      <c r="DP33" s="112">
        <v>19500.13157628</v>
      </c>
      <c r="DQ33" s="112">
        <v>19878.512726299999</v>
      </c>
      <c r="DR33" s="112">
        <v>20933.529164</v>
      </c>
      <c r="DS33" s="112">
        <v>20592.888485400003</v>
      </c>
      <c r="DT33" s="112">
        <v>21509.124306779999</v>
      </c>
      <c r="DU33" s="112">
        <v>21835.075897909996</v>
      </c>
      <c r="DV33" s="112">
        <v>21719.53588186</v>
      </c>
      <c r="DW33" s="112">
        <v>21917.593226069999</v>
      </c>
      <c r="DX33" s="112">
        <v>22618.66897775</v>
      </c>
      <c r="DY33" s="112">
        <v>22171.063215200003</v>
      </c>
      <c r="DZ33" s="112">
        <v>21824.839829559998</v>
      </c>
      <c r="EA33" s="112">
        <v>21793.991493360001</v>
      </c>
      <c r="EB33" s="112">
        <v>20699.296691719999</v>
      </c>
      <c r="EC33" s="112">
        <v>20807.97832228</v>
      </c>
      <c r="ED33" s="112">
        <v>23172.544104589997</v>
      </c>
      <c r="EE33" s="112">
        <v>21464.937965599998</v>
      </c>
      <c r="EF33" s="112">
        <v>21148.792584839997</v>
      </c>
      <c r="EG33" s="112">
        <v>21791.177652830003</v>
      </c>
      <c r="EH33" s="112">
        <v>22764.499224310006</v>
      </c>
      <c r="EI33" s="112">
        <v>22177.111576970001</v>
      </c>
      <c r="EJ33" s="112">
        <v>24817.436385500001</v>
      </c>
      <c r="EK33" s="112">
        <v>33985.505239550002</v>
      </c>
      <c r="EL33" s="112">
        <v>35935.564359249998</v>
      </c>
      <c r="EM33" s="112">
        <v>32619.30265405</v>
      </c>
      <c r="EN33" s="112">
        <v>33170.326759360003</v>
      </c>
      <c r="EO33" s="112">
        <v>33291.471421490001</v>
      </c>
      <c r="EP33" s="112">
        <v>33492.187689809994</v>
      </c>
      <c r="EQ33" s="112">
        <v>34720.658263750003</v>
      </c>
      <c r="ER33" s="112">
        <v>36965.940358340005</v>
      </c>
      <c r="ES33" s="112">
        <v>35634.686795829999</v>
      </c>
      <c r="ET33" s="112">
        <v>34663.246870399998</v>
      </c>
      <c r="EU33" s="112">
        <v>36964.50426704</v>
      </c>
      <c r="EV33" s="112">
        <v>35384.710094239999</v>
      </c>
      <c r="EW33" s="112">
        <v>36361.637708480004</v>
      </c>
      <c r="EX33" s="112">
        <v>36567.96288829</v>
      </c>
      <c r="EY33" s="112">
        <v>35742.669843650001</v>
      </c>
      <c r="EZ33" s="112">
        <v>36526.931925609999</v>
      </c>
      <c r="FA33" s="112">
        <v>35949.280128170001</v>
      </c>
      <c r="FB33" s="112">
        <v>36111.557575599996</v>
      </c>
      <c r="FC33" s="112">
        <v>36382.828747190004</v>
      </c>
      <c r="FD33" s="112">
        <v>36467.896455970003</v>
      </c>
      <c r="FE33" s="112">
        <v>36112.710125960002</v>
      </c>
      <c r="FF33" s="112">
        <v>37782.073759780003</v>
      </c>
      <c r="FG33" s="112">
        <v>37345.296659479995</v>
      </c>
      <c r="FH33" s="112">
        <v>37438.707499299984</v>
      </c>
      <c r="FI33" s="112">
        <v>37902.860308240051</v>
      </c>
      <c r="FJ33" s="112">
        <v>37212.844325949955</v>
      </c>
      <c r="FK33" s="112">
        <v>38078.687788080017</v>
      </c>
      <c r="FL33" s="112">
        <v>37008.233398159973</v>
      </c>
      <c r="FM33" s="112">
        <v>36518.696425160037</v>
      </c>
      <c r="FN33" s="112">
        <v>39506.123684420039</v>
      </c>
      <c r="FO33" s="112">
        <v>38613.796737970035</v>
      </c>
      <c r="FP33" s="112">
        <v>43179.937933779947</v>
      </c>
    </row>
    <row r="34" spans="1:172" ht="14" thickTop="1" thickBot="1">
      <c r="A34" s="11" t="s">
        <v>210</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row>
    <row r="35" spans="1:172" ht="13" thickTop="1">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EK35"/>
      <c r="FF35"/>
      <c r="FG35"/>
      <c r="FH35"/>
    </row>
    <row r="36" spans="1:172">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row>
    <row r="37" spans="1:172">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row>
    <row r="38" spans="1:172">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row>
  </sheetData>
  <mergeCells count="1">
    <mergeCell ref="A3:E3"/>
  </mergeCells>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indexed="12"/>
  </sheetPr>
  <dimension ref="A1:FP46"/>
  <sheetViews>
    <sheetView zoomScale="85" zoomScaleNormal="85" workbookViewId="0">
      <pane xSplit="1" ySplit="2" topLeftCell="EQ3" activePane="bottomRight" state="frozen"/>
      <selection activeCell="EC70" sqref="EC70"/>
      <selection pane="topRight" activeCell="EC70" sqref="EC70"/>
      <selection pane="bottomLeft" activeCell="EC70" sqref="EC70"/>
      <selection pane="bottomRight" activeCell="FQ12" sqref="FQ12"/>
    </sheetView>
  </sheetViews>
  <sheetFormatPr baseColWidth="10" defaultColWidth="31" defaultRowHeight="12.5"/>
  <cols>
    <col min="1" max="1" width="65.1796875" style="27" customWidth="1"/>
    <col min="2" max="25" width="14" style="27" customWidth="1"/>
    <col min="26" max="26" width="9.81640625" style="27" customWidth="1"/>
    <col min="27" max="72" width="9.453125" style="27" customWidth="1"/>
    <col min="73" max="73" width="8.7265625" style="27" customWidth="1"/>
    <col min="74" max="74" width="7.81640625" style="27" bestFit="1" customWidth="1"/>
    <col min="75" max="75" width="6.54296875" style="27" bestFit="1" customWidth="1"/>
    <col min="76" max="76" width="10" style="27" bestFit="1" customWidth="1"/>
    <col min="77" max="78" width="6.54296875" style="27" bestFit="1" customWidth="1"/>
    <col min="79" max="93" width="10" style="27" bestFit="1" customWidth="1"/>
    <col min="94" max="94" width="6.7265625" style="27" bestFit="1" customWidth="1"/>
    <col min="95" max="100" width="10.54296875" style="27" customWidth="1"/>
    <col min="101" max="109" width="6.54296875" style="27" bestFit="1" customWidth="1"/>
    <col min="110" max="123" width="7.7265625" style="27" bestFit="1" customWidth="1"/>
    <col min="124" max="130" width="7.7265625" style="27" customWidth="1"/>
    <col min="131" max="131" width="7.1796875" style="27" bestFit="1" customWidth="1"/>
    <col min="132" max="133" width="7.7265625" style="27" bestFit="1" customWidth="1"/>
    <col min="134" max="134" width="9.26953125" style="27" bestFit="1" customWidth="1"/>
    <col min="135" max="140" width="7.7265625" style="27" bestFit="1" customWidth="1"/>
    <col min="141" max="141" width="8.81640625" style="27" bestFit="1" customWidth="1"/>
    <col min="142" max="142" width="11.54296875" style="27" bestFit="1" customWidth="1"/>
    <col min="143" max="143" width="9.7265625" style="27" bestFit="1" customWidth="1"/>
    <col min="144" max="144" width="11.54296875" style="27" bestFit="1" customWidth="1"/>
    <col min="145" max="145" width="11.453125" style="27" bestFit="1" customWidth="1"/>
    <col min="146" max="146" width="9.453125" style="27" customWidth="1"/>
    <col min="147" max="147" width="10.54296875" style="27" bestFit="1" customWidth="1"/>
    <col min="148" max="148" width="8.7265625" style="27" bestFit="1" customWidth="1"/>
    <col min="149" max="151" width="7.7265625" style="27" bestFit="1" customWidth="1"/>
    <col min="152" max="152" width="9" style="27" customWidth="1"/>
    <col min="153" max="153" width="9" style="27" bestFit="1" customWidth="1"/>
    <col min="154" max="155" width="11.7265625" style="27" bestFit="1" customWidth="1"/>
    <col min="156" max="157" width="7.7265625" style="27" bestFit="1" customWidth="1"/>
    <col min="158" max="158" width="9.453125" style="27" bestFit="1" customWidth="1"/>
    <col min="159" max="171" width="7.7265625" style="27" bestFit="1" customWidth="1"/>
    <col min="172" max="172" width="10" style="27" customWidth="1"/>
    <col min="173" max="252" width="31" style="27"/>
    <col min="253" max="253" width="65.1796875" style="27" customWidth="1"/>
    <col min="254" max="277" width="14" style="27" customWidth="1"/>
    <col min="278" max="278" width="9.81640625" style="27" customWidth="1"/>
    <col min="279" max="324" width="9.453125" style="27" customWidth="1"/>
    <col min="325" max="325" width="8.7265625" style="27" customWidth="1"/>
    <col min="326" max="326" width="7.81640625" style="27" bestFit="1" customWidth="1"/>
    <col min="327" max="327" width="6.54296875" style="27" bestFit="1" customWidth="1"/>
    <col min="328" max="328" width="10" style="27" bestFit="1" customWidth="1"/>
    <col min="329" max="330" width="6.54296875" style="27" bestFit="1" customWidth="1"/>
    <col min="331" max="345" width="10" style="27" bestFit="1" customWidth="1"/>
    <col min="346" max="346" width="6.7265625" style="27" bestFit="1" customWidth="1"/>
    <col min="347" max="352" width="10.54296875" style="27" customWidth="1"/>
    <col min="353" max="361" width="6.54296875" style="27" bestFit="1" customWidth="1"/>
    <col min="362" max="375" width="7.7265625" style="27" bestFit="1" customWidth="1"/>
    <col min="376" max="382" width="7.7265625" style="27" customWidth="1"/>
    <col min="383" max="508" width="31" style="27"/>
    <col min="509" max="509" width="65.1796875" style="27" customWidth="1"/>
    <col min="510" max="533" width="14" style="27" customWidth="1"/>
    <col min="534" max="534" width="9.81640625" style="27" customWidth="1"/>
    <col min="535" max="580" width="9.453125" style="27" customWidth="1"/>
    <col min="581" max="581" width="8.7265625" style="27" customWidth="1"/>
    <col min="582" max="582" width="7.81640625" style="27" bestFit="1" customWidth="1"/>
    <col min="583" max="583" width="6.54296875" style="27" bestFit="1" customWidth="1"/>
    <col min="584" max="584" width="10" style="27" bestFit="1" customWidth="1"/>
    <col min="585" max="586" width="6.54296875" style="27" bestFit="1" customWidth="1"/>
    <col min="587" max="601" width="10" style="27" bestFit="1" customWidth="1"/>
    <col min="602" max="602" width="6.7265625" style="27" bestFit="1" customWidth="1"/>
    <col min="603" max="608" width="10.54296875" style="27" customWidth="1"/>
    <col min="609" max="617" width="6.54296875" style="27" bestFit="1" customWidth="1"/>
    <col min="618" max="631" width="7.7265625" style="27" bestFit="1" customWidth="1"/>
    <col min="632" max="638" width="7.7265625" style="27" customWidth="1"/>
    <col min="639" max="764" width="31" style="27"/>
    <col min="765" max="765" width="65.1796875" style="27" customWidth="1"/>
    <col min="766" max="789" width="14" style="27" customWidth="1"/>
    <col min="790" max="790" width="9.81640625" style="27" customWidth="1"/>
    <col min="791" max="836" width="9.453125" style="27" customWidth="1"/>
    <col min="837" max="837" width="8.7265625" style="27" customWidth="1"/>
    <col min="838" max="838" width="7.81640625" style="27" bestFit="1" customWidth="1"/>
    <col min="839" max="839" width="6.54296875" style="27" bestFit="1" customWidth="1"/>
    <col min="840" max="840" width="10" style="27" bestFit="1" customWidth="1"/>
    <col min="841" max="842" width="6.54296875" style="27" bestFit="1" customWidth="1"/>
    <col min="843" max="857" width="10" style="27" bestFit="1" customWidth="1"/>
    <col min="858" max="858" width="6.7265625" style="27" bestFit="1" customWidth="1"/>
    <col min="859" max="864" width="10.54296875" style="27" customWidth="1"/>
    <col min="865" max="873" width="6.54296875" style="27" bestFit="1" customWidth="1"/>
    <col min="874" max="887" width="7.7265625" style="27" bestFit="1" customWidth="1"/>
    <col min="888" max="894" width="7.7265625" style="27" customWidth="1"/>
    <col min="895" max="1020" width="31" style="27"/>
    <col min="1021" max="1021" width="65.1796875" style="27" customWidth="1"/>
    <col min="1022" max="1045" width="14" style="27" customWidth="1"/>
    <col min="1046" max="1046" width="9.81640625" style="27" customWidth="1"/>
    <col min="1047" max="1092" width="9.453125" style="27" customWidth="1"/>
    <col min="1093" max="1093" width="8.7265625" style="27" customWidth="1"/>
    <col min="1094" max="1094" width="7.81640625" style="27" bestFit="1" customWidth="1"/>
    <col min="1095" max="1095" width="6.54296875" style="27" bestFit="1" customWidth="1"/>
    <col min="1096" max="1096" width="10" style="27" bestFit="1" customWidth="1"/>
    <col min="1097" max="1098" width="6.54296875" style="27" bestFit="1" customWidth="1"/>
    <col min="1099" max="1113" width="10" style="27" bestFit="1" customWidth="1"/>
    <col min="1114" max="1114" width="6.7265625" style="27" bestFit="1" customWidth="1"/>
    <col min="1115" max="1120" width="10.54296875" style="27" customWidth="1"/>
    <col min="1121" max="1129" width="6.54296875" style="27" bestFit="1" customWidth="1"/>
    <col min="1130" max="1143" width="7.7265625" style="27" bestFit="1" customWidth="1"/>
    <col min="1144" max="1150" width="7.7265625" style="27" customWidth="1"/>
    <col min="1151" max="1276" width="31" style="27"/>
    <col min="1277" max="1277" width="65.1796875" style="27" customWidth="1"/>
    <col min="1278" max="1301" width="14" style="27" customWidth="1"/>
    <col min="1302" max="1302" width="9.81640625" style="27" customWidth="1"/>
    <col min="1303" max="1348" width="9.453125" style="27" customWidth="1"/>
    <col min="1349" max="1349" width="8.7265625" style="27" customWidth="1"/>
    <col min="1350" max="1350" width="7.81640625" style="27" bestFit="1" customWidth="1"/>
    <col min="1351" max="1351" width="6.54296875" style="27" bestFit="1" customWidth="1"/>
    <col min="1352" max="1352" width="10" style="27" bestFit="1" customWidth="1"/>
    <col min="1353" max="1354" width="6.54296875" style="27" bestFit="1" customWidth="1"/>
    <col min="1355" max="1369" width="10" style="27" bestFit="1" customWidth="1"/>
    <col min="1370" max="1370" width="6.7265625" style="27" bestFit="1" customWidth="1"/>
    <col min="1371" max="1376" width="10.54296875" style="27" customWidth="1"/>
    <col min="1377" max="1385" width="6.54296875" style="27" bestFit="1" customWidth="1"/>
    <col min="1386" max="1399" width="7.7265625" style="27" bestFit="1" customWidth="1"/>
    <col min="1400" max="1406" width="7.7265625" style="27" customWidth="1"/>
    <col min="1407" max="1532" width="31" style="27"/>
    <col min="1533" max="1533" width="65.1796875" style="27" customWidth="1"/>
    <col min="1534" max="1557" width="14" style="27" customWidth="1"/>
    <col min="1558" max="1558" width="9.81640625" style="27" customWidth="1"/>
    <col min="1559" max="1604" width="9.453125" style="27" customWidth="1"/>
    <col min="1605" max="1605" width="8.7265625" style="27" customWidth="1"/>
    <col min="1606" max="1606" width="7.81640625" style="27" bestFit="1" customWidth="1"/>
    <col min="1607" max="1607" width="6.54296875" style="27" bestFit="1" customWidth="1"/>
    <col min="1608" max="1608" width="10" style="27" bestFit="1" customWidth="1"/>
    <col min="1609" max="1610" width="6.54296875" style="27" bestFit="1" customWidth="1"/>
    <col min="1611" max="1625" width="10" style="27" bestFit="1" customWidth="1"/>
    <col min="1626" max="1626" width="6.7265625" style="27" bestFit="1" customWidth="1"/>
    <col min="1627" max="1632" width="10.54296875" style="27" customWidth="1"/>
    <col min="1633" max="1641" width="6.54296875" style="27" bestFit="1" customWidth="1"/>
    <col min="1642" max="1655" width="7.7265625" style="27" bestFit="1" customWidth="1"/>
    <col min="1656" max="1662" width="7.7265625" style="27" customWidth="1"/>
    <col min="1663" max="1788" width="31" style="27"/>
    <col min="1789" max="1789" width="65.1796875" style="27" customWidth="1"/>
    <col min="1790" max="1813" width="14" style="27" customWidth="1"/>
    <col min="1814" max="1814" width="9.81640625" style="27" customWidth="1"/>
    <col min="1815" max="1860" width="9.453125" style="27" customWidth="1"/>
    <col min="1861" max="1861" width="8.7265625" style="27" customWidth="1"/>
    <col min="1862" max="1862" width="7.81640625" style="27" bestFit="1" customWidth="1"/>
    <col min="1863" max="1863" width="6.54296875" style="27" bestFit="1" customWidth="1"/>
    <col min="1864" max="1864" width="10" style="27" bestFit="1" customWidth="1"/>
    <col min="1865" max="1866" width="6.54296875" style="27" bestFit="1" customWidth="1"/>
    <col min="1867" max="1881" width="10" style="27" bestFit="1" customWidth="1"/>
    <col min="1882" max="1882" width="6.7265625" style="27" bestFit="1" customWidth="1"/>
    <col min="1883" max="1888" width="10.54296875" style="27" customWidth="1"/>
    <col min="1889" max="1897" width="6.54296875" style="27" bestFit="1" customWidth="1"/>
    <col min="1898" max="1911" width="7.7265625" style="27" bestFit="1" customWidth="1"/>
    <col min="1912" max="1918" width="7.7265625" style="27" customWidth="1"/>
    <col min="1919" max="2044" width="31" style="27"/>
    <col min="2045" max="2045" width="65.1796875" style="27" customWidth="1"/>
    <col min="2046" max="2069" width="14" style="27" customWidth="1"/>
    <col min="2070" max="2070" width="9.81640625" style="27" customWidth="1"/>
    <col min="2071" max="2116" width="9.453125" style="27" customWidth="1"/>
    <col min="2117" max="2117" width="8.7265625" style="27" customWidth="1"/>
    <col min="2118" max="2118" width="7.81640625" style="27" bestFit="1" customWidth="1"/>
    <col min="2119" max="2119" width="6.54296875" style="27" bestFit="1" customWidth="1"/>
    <col min="2120" max="2120" width="10" style="27" bestFit="1" customWidth="1"/>
    <col min="2121" max="2122" width="6.54296875" style="27" bestFit="1" customWidth="1"/>
    <col min="2123" max="2137" width="10" style="27" bestFit="1" customWidth="1"/>
    <col min="2138" max="2138" width="6.7265625" style="27" bestFit="1" customWidth="1"/>
    <col min="2139" max="2144" width="10.54296875" style="27" customWidth="1"/>
    <col min="2145" max="2153" width="6.54296875" style="27" bestFit="1" customWidth="1"/>
    <col min="2154" max="2167" width="7.7265625" style="27" bestFit="1" customWidth="1"/>
    <col min="2168" max="2174" width="7.7265625" style="27" customWidth="1"/>
    <col min="2175" max="2300" width="31" style="27"/>
    <col min="2301" max="2301" width="65.1796875" style="27" customWidth="1"/>
    <col min="2302" max="2325" width="14" style="27" customWidth="1"/>
    <col min="2326" max="2326" width="9.81640625" style="27" customWidth="1"/>
    <col min="2327" max="2372" width="9.453125" style="27" customWidth="1"/>
    <col min="2373" max="2373" width="8.7265625" style="27" customWidth="1"/>
    <col min="2374" max="2374" width="7.81640625" style="27" bestFit="1" customWidth="1"/>
    <col min="2375" max="2375" width="6.54296875" style="27" bestFit="1" customWidth="1"/>
    <col min="2376" max="2376" width="10" style="27" bestFit="1" customWidth="1"/>
    <col min="2377" max="2378" width="6.54296875" style="27" bestFit="1" customWidth="1"/>
    <col min="2379" max="2393" width="10" style="27" bestFit="1" customWidth="1"/>
    <col min="2394" max="2394" width="6.7265625" style="27" bestFit="1" customWidth="1"/>
    <col min="2395" max="2400" width="10.54296875" style="27" customWidth="1"/>
    <col min="2401" max="2409" width="6.54296875" style="27" bestFit="1" customWidth="1"/>
    <col min="2410" max="2423" width="7.7265625" style="27" bestFit="1" customWidth="1"/>
    <col min="2424" max="2430" width="7.7265625" style="27" customWidth="1"/>
    <col min="2431" max="2556" width="31" style="27"/>
    <col min="2557" max="2557" width="65.1796875" style="27" customWidth="1"/>
    <col min="2558" max="2581" width="14" style="27" customWidth="1"/>
    <col min="2582" max="2582" width="9.81640625" style="27" customWidth="1"/>
    <col min="2583" max="2628" width="9.453125" style="27" customWidth="1"/>
    <col min="2629" max="2629" width="8.7265625" style="27" customWidth="1"/>
    <col min="2630" max="2630" width="7.81640625" style="27" bestFit="1" customWidth="1"/>
    <col min="2631" max="2631" width="6.54296875" style="27" bestFit="1" customWidth="1"/>
    <col min="2632" max="2632" width="10" style="27" bestFit="1" customWidth="1"/>
    <col min="2633" max="2634" width="6.54296875" style="27" bestFit="1" customWidth="1"/>
    <col min="2635" max="2649" width="10" style="27" bestFit="1" customWidth="1"/>
    <col min="2650" max="2650" width="6.7265625" style="27" bestFit="1" customWidth="1"/>
    <col min="2651" max="2656" width="10.54296875" style="27" customWidth="1"/>
    <col min="2657" max="2665" width="6.54296875" style="27" bestFit="1" customWidth="1"/>
    <col min="2666" max="2679" width="7.7265625" style="27" bestFit="1" customWidth="1"/>
    <col min="2680" max="2686" width="7.7265625" style="27" customWidth="1"/>
    <col min="2687" max="2812" width="31" style="27"/>
    <col min="2813" max="2813" width="65.1796875" style="27" customWidth="1"/>
    <col min="2814" max="2837" width="14" style="27" customWidth="1"/>
    <col min="2838" max="2838" width="9.81640625" style="27" customWidth="1"/>
    <col min="2839" max="2884" width="9.453125" style="27" customWidth="1"/>
    <col min="2885" max="2885" width="8.7265625" style="27" customWidth="1"/>
    <col min="2886" max="2886" width="7.81640625" style="27" bestFit="1" customWidth="1"/>
    <col min="2887" max="2887" width="6.54296875" style="27" bestFit="1" customWidth="1"/>
    <col min="2888" max="2888" width="10" style="27" bestFit="1" customWidth="1"/>
    <col min="2889" max="2890" width="6.54296875" style="27" bestFit="1" customWidth="1"/>
    <col min="2891" max="2905" width="10" style="27" bestFit="1" customWidth="1"/>
    <col min="2906" max="2906" width="6.7265625" style="27" bestFit="1" customWidth="1"/>
    <col min="2907" max="2912" width="10.54296875" style="27" customWidth="1"/>
    <col min="2913" max="2921" width="6.54296875" style="27" bestFit="1" customWidth="1"/>
    <col min="2922" max="2935" width="7.7265625" style="27" bestFit="1" customWidth="1"/>
    <col min="2936" max="2942" width="7.7265625" style="27" customWidth="1"/>
    <col min="2943" max="3068" width="31" style="27"/>
    <col min="3069" max="3069" width="65.1796875" style="27" customWidth="1"/>
    <col min="3070" max="3093" width="14" style="27" customWidth="1"/>
    <col min="3094" max="3094" width="9.81640625" style="27" customWidth="1"/>
    <col min="3095" max="3140" width="9.453125" style="27" customWidth="1"/>
    <col min="3141" max="3141" width="8.7265625" style="27" customWidth="1"/>
    <col min="3142" max="3142" width="7.81640625" style="27" bestFit="1" customWidth="1"/>
    <col min="3143" max="3143" width="6.54296875" style="27" bestFit="1" customWidth="1"/>
    <col min="3144" max="3144" width="10" style="27" bestFit="1" customWidth="1"/>
    <col min="3145" max="3146" width="6.54296875" style="27" bestFit="1" customWidth="1"/>
    <col min="3147" max="3161" width="10" style="27" bestFit="1" customWidth="1"/>
    <col min="3162" max="3162" width="6.7265625" style="27" bestFit="1" customWidth="1"/>
    <col min="3163" max="3168" width="10.54296875" style="27" customWidth="1"/>
    <col min="3169" max="3177" width="6.54296875" style="27" bestFit="1" customWidth="1"/>
    <col min="3178" max="3191" width="7.7265625" style="27" bestFit="1" customWidth="1"/>
    <col min="3192" max="3198" width="7.7265625" style="27" customWidth="1"/>
    <col min="3199" max="3324" width="31" style="27"/>
    <col min="3325" max="3325" width="65.1796875" style="27" customWidth="1"/>
    <col min="3326" max="3349" width="14" style="27" customWidth="1"/>
    <col min="3350" max="3350" width="9.81640625" style="27" customWidth="1"/>
    <col min="3351" max="3396" width="9.453125" style="27" customWidth="1"/>
    <col min="3397" max="3397" width="8.7265625" style="27" customWidth="1"/>
    <col min="3398" max="3398" width="7.81640625" style="27" bestFit="1" customWidth="1"/>
    <col min="3399" max="3399" width="6.54296875" style="27" bestFit="1" customWidth="1"/>
    <col min="3400" max="3400" width="10" style="27" bestFit="1" customWidth="1"/>
    <col min="3401" max="3402" width="6.54296875" style="27" bestFit="1" customWidth="1"/>
    <col min="3403" max="3417" width="10" style="27" bestFit="1" customWidth="1"/>
    <col min="3418" max="3418" width="6.7265625" style="27" bestFit="1" customWidth="1"/>
    <col min="3419" max="3424" width="10.54296875" style="27" customWidth="1"/>
    <col min="3425" max="3433" width="6.54296875" style="27" bestFit="1" customWidth="1"/>
    <col min="3434" max="3447" width="7.7265625" style="27" bestFit="1" customWidth="1"/>
    <col min="3448" max="3454" width="7.7265625" style="27" customWidth="1"/>
    <col min="3455" max="3580" width="31" style="27"/>
    <col min="3581" max="3581" width="65.1796875" style="27" customWidth="1"/>
    <col min="3582" max="3605" width="14" style="27" customWidth="1"/>
    <col min="3606" max="3606" width="9.81640625" style="27" customWidth="1"/>
    <col min="3607" max="3652" width="9.453125" style="27" customWidth="1"/>
    <col min="3653" max="3653" width="8.7265625" style="27" customWidth="1"/>
    <col min="3654" max="3654" width="7.81640625" style="27" bestFit="1" customWidth="1"/>
    <col min="3655" max="3655" width="6.54296875" style="27" bestFit="1" customWidth="1"/>
    <col min="3656" max="3656" width="10" style="27" bestFit="1" customWidth="1"/>
    <col min="3657" max="3658" width="6.54296875" style="27" bestFit="1" customWidth="1"/>
    <col min="3659" max="3673" width="10" style="27" bestFit="1" customWidth="1"/>
    <col min="3674" max="3674" width="6.7265625" style="27" bestFit="1" customWidth="1"/>
    <col min="3675" max="3680" width="10.54296875" style="27" customWidth="1"/>
    <col min="3681" max="3689" width="6.54296875" style="27" bestFit="1" customWidth="1"/>
    <col min="3690" max="3703" width="7.7265625" style="27" bestFit="1" customWidth="1"/>
    <col min="3704" max="3710" width="7.7265625" style="27" customWidth="1"/>
    <col min="3711" max="3836" width="31" style="27"/>
    <col min="3837" max="3837" width="65.1796875" style="27" customWidth="1"/>
    <col min="3838" max="3861" width="14" style="27" customWidth="1"/>
    <col min="3862" max="3862" width="9.81640625" style="27" customWidth="1"/>
    <col min="3863" max="3908" width="9.453125" style="27" customWidth="1"/>
    <col min="3909" max="3909" width="8.7265625" style="27" customWidth="1"/>
    <col min="3910" max="3910" width="7.81640625" style="27" bestFit="1" customWidth="1"/>
    <col min="3911" max="3911" width="6.54296875" style="27" bestFit="1" customWidth="1"/>
    <col min="3912" max="3912" width="10" style="27" bestFit="1" customWidth="1"/>
    <col min="3913" max="3914" width="6.54296875" style="27" bestFit="1" customWidth="1"/>
    <col min="3915" max="3929" width="10" style="27" bestFit="1" customWidth="1"/>
    <col min="3930" max="3930" width="6.7265625" style="27" bestFit="1" customWidth="1"/>
    <col min="3931" max="3936" width="10.54296875" style="27" customWidth="1"/>
    <col min="3937" max="3945" width="6.54296875" style="27" bestFit="1" customWidth="1"/>
    <col min="3946" max="3959" width="7.7265625" style="27" bestFit="1" customWidth="1"/>
    <col min="3960" max="3966" width="7.7265625" style="27" customWidth="1"/>
    <col min="3967" max="4092" width="31" style="27"/>
    <col min="4093" max="4093" width="65.1796875" style="27" customWidth="1"/>
    <col min="4094" max="4117" width="14" style="27" customWidth="1"/>
    <col min="4118" max="4118" width="9.81640625" style="27" customWidth="1"/>
    <col min="4119" max="4164" width="9.453125" style="27" customWidth="1"/>
    <col min="4165" max="4165" width="8.7265625" style="27" customWidth="1"/>
    <col min="4166" max="4166" width="7.81640625" style="27" bestFit="1" customWidth="1"/>
    <col min="4167" max="4167" width="6.54296875" style="27" bestFit="1" customWidth="1"/>
    <col min="4168" max="4168" width="10" style="27" bestFit="1" customWidth="1"/>
    <col min="4169" max="4170" width="6.54296875" style="27" bestFit="1" customWidth="1"/>
    <col min="4171" max="4185" width="10" style="27" bestFit="1" customWidth="1"/>
    <col min="4186" max="4186" width="6.7265625" style="27" bestFit="1" customWidth="1"/>
    <col min="4187" max="4192" width="10.54296875" style="27" customWidth="1"/>
    <col min="4193" max="4201" width="6.54296875" style="27" bestFit="1" customWidth="1"/>
    <col min="4202" max="4215" width="7.7265625" style="27" bestFit="1" customWidth="1"/>
    <col min="4216" max="4222" width="7.7265625" style="27" customWidth="1"/>
    <col min="4223" max="4348" width="31" style="27"/>
    <col min="4349" max="4349" width="65.1796875" style="27" customWidth="1"/>
    <col min="4350" max="4373" width="14" style="27" customWidth="1"/>
    <col min="4374" max="4374" width="9.81640625" style="27" customWidth="1"/>
    <col min="4375" max="4420" width="9.453125" style="27" customWidth="1"/>
    <col min="4421" max="4421" width="8.7265625" style="27" customWidth="1"/>
    <col min="4422" max="4422" width="7.81640625" style="27" bestFit="1" customWidth="1"/>
    <col min="4423" max="4423" width="6.54296875" style="27" bestFit="1" customWidth="1"/>
    <col min="4424" max="4424" width="10" style="27" bestFit="1" customWidth="1"/>
    <col min="4425" max="4426" width="6.54296875" style="27" bestFit="1" customWidth="1"/>
    <col min="4427" max="4441" width="10" style="27" bestFit="1" customWidth="1"/>
    <col min="4442" max="4442" width="6.7265625" style="27" bestFit="1" customWidth="1"/>
    <col min="4443" max="4448" width="10.54296875" style="27" customWidth="1"/>
    <col min="4449" max="4457" width="6.54296875" style="27" bestFit="1" customWidth="1"/>
    <col min="4458" max="4471" width="7.7265625" style="27" bestFit="1" customWidth="1"/>
    <col min="4472" max="4478" width="7.7265625" style="27" customWidth="1"/>
    <col min="4479" max="4604" width="31" style="27"/>
    <col min="4605" max="4605" width="65.1796875" style="27" customWidth="1"/>
    <col min="4606" max="4629" width="14" style="27" customWidth="1"/>
    <col min="4630" max="4630" width="9.81640625" style="27" customWidth="1"/>
    <col min="4631" max="4676" width="9.453125" style="27" customWidth="1"/>
    <col min="4677" max="4677" width="8.7265625" style="27" customWidth="1"/>
    <col min="4678" max="4678" width="7.81640625" style="27" bestFit="1" customWidth="1"/>
    <col min="4679" max="4679" width="6.54296875" style="27" bestFit="1" customWidth="1"/>
    <col min="4680" max="4680" width="10" style="27" bestFit="1" customWidth="1"/>
    <col min="4681" max="4682" width="6.54296875" style="27" bestFit="1" customWidth="1"/>
    <col min="4683" max="4697" width="10" style="27" bestFit="1" customWidth="1"/>
    <col min="4698" max="4698" width="6.7265625" style="27" bestFit="1" customWidth="1"/>
    <col min="4699" max="4704" width="10.54296875" style="27" customWidth="1"/>
    <col min="4705" max="4713" width="6.54296875" style="27" bestFit="1" customWidth="1"/>
    <col min="4714" max="4727" width="7.7265625" style="27" bestFit="1" customWidth="1"/>
    <col min="4728" max="4734" width="7.7265625" style="27" customWidth="1"/>
    <col min="4735" max="4860" width="31" style="27"/>
    <col min="4861" max="4861" width="65.1796875" style="27" customWidth="1"/>
    <col min="4862" max="4885" width="14" style="27" customWidth="1"/>
    <col min="4886" max="4886" width="9.81640625" style="27" customWidth="1"/>
    <col min="4887" max="4932" width="9.453125" style="27" customWidth="1"/>
    <col min="4933" max="4933" width="8.7265625" style="27" customWidth="1"/>
    <col min="4934" max="4934" width="7.81640625" style="27" bestFit="1" customWidth="1"/>
    <col min="4935" max="4935" width="6.54296875" style="27" bestFit="1" customWidth="1"/>
    <col min="4936" max="4936" width="10" style="27" bestFit="1" customWidth="1"/>
    <col min="4937" max="4938" width="6.54296875" style="27" bestFit="1" customWidth="1"/>
    <col min="4939" max="4953" width="10" style="27" bestFit="1" customWidth="1"/>
    <col min="4954" max="4954" width="6.7265625" style="27" bestFit="1" customWidth="1"/>
    <col min="4955" max="4960" width="10.54296875" style="27" customWidth="1"/>
    <col min="4961" max="4969" width="6.54296875" style="27" bestFit="1" customWidth="1"/>
    <col min="4970" max="4983" width="7.7265625" style="27" bestFit="1" customWidth="1"/>
    <col min="4984" max="4990" width="7.7265625" style="27" customWidth="1"/>
    <col min="4991" max="5116" width="31" style="27"/>
    <col min="5117" max="5117" width="65.1796875" style="27" customWidth="1"/>
    <col min="5118" max="5141" width="14" style="27" customWidth="1"/>
    <col min="5142" max="5142" width="9.81640625" style="27" customWidth="1"/>
    <col min="5143" max="5188" width="9.453125" style="27" customWidth="1"/>
    <col min="5189" max="5189" width="8.7265625" style="27" customWidth="1"/>
    <col min="5190" max="5190" width="7.81640625" style="27" bestFit="1" customWidth="1"/>
    <col min="5191" max="5191" width="6.54296875" style="27" bestFit="1" customWidth="1"/>
    <col min="5192" max="5192" width="10" style="27" bestFit="1" customWidth="1"/>
    <col min="5193" max="5194" width="6.54296875" style="27" bestFit="1" customWidth="1"/>
    <col min="5195" max="5209" width="10" style="27" bestFit="1" customWidth="1"/>
    <col min="5210" max="5210" width="6.7265625" style="27" bestFit="1" customWidth="1"/>
    <col min="5211" max="5216" width="10.54296875" style="27" customWidth="1"/>
    <col min="5217" max="5225" width="6.54296875" style="27" bestFit="1" customWidth="1"/>
    <col min="5226" max="5239" width="7.7265625" style="27" bestFit="1" customWidth="1"/>
    <col min="5240" max="5246" width="7.7265625" style="27" customWidth="1"/>
    <col min="5247" max="5372" width="31" style="27"/>
    <col min="5373" max="5373" width="65.1796875" style="27" customWidth="1"/>
    <col min="5374" max="5397" width="14" style="27" customWidth="1"/>
    <col min="5398" max="5398" width="9.81640625" style="27" customWidth="1"/>
    <col min="5399" max="5444" width="9.453125" style="27" customWidth="1"/>
    <col min="5445" max="5445" width="8.7265625" style="27" customWidth="1"/>
    <col min="5446" max="5446" width="7.81640625" style="27" bestFit="1" customWidth="1"/>
    <col min="5447" max="5447" width="6.54296875" style="27" bestFit="1" customWidth="1"/>
    <col min="5448" max="5448" width="10" style="27" bestFit="1" customWidth="1"/>
    <col min="5449" max="5450" width="6.54296875" style="27" bestFit="1" customWidth="1"/>
    <col min="5451" max="5465" width="10" style="27" bestFit="1" customWidth="1"/>
    <col min="5466" max="5466" width="6.7265625" style="27" bestFit="1" customWidth="1"/>
    <col min="5467" max="5472" width="10.54296875" style="27" customWidth="1"/>
    <col min="5473" max="5481" width="6.54296875" style="27" bestFit="1" customWidth="1"/>
    <col min="5482" max="5495" width="7.7265625" style="27" bestFit="1" customWidth="1"/>
    <col min="5496" max="5502" width="7.7265625" style="27" customWidth="1"/>
    <col min="5503" max="5628" width="31" style="27"/>
    <col min="5629" max="5629" width="65.1796875" style="27" customWidth="1"/>
    <col min="5630" max="5653" width="14" style="27" customWidth="1"/>
    <col min="5654" max="5654" width="9.81640625" style="27" customWidth="1"/>
    <col min="5655" max="5700" width="9.453125" style="27" customWidth="1"/>
    <col min="5701" max="5701" width="8.7265625" style="27" customWidth="1"/>
    <col min="5702" max="5702" width="7.81640625" style="27" bestFit="1" customWidth="1"/>
    <col min="5703" max="5703" width="6.54296875" style="27" bestFit="1" customWidth="1"/>
    <col min="5704" max="5704" width="10" style="27" bestFit="1" customWidth="1"/>
    <col min="5705" max="5706" width="6.54296875" style="27" bestFit="1" customWidth="1"/>
    <col min="5707" max="5721" width="10" style="27" bestFit="1" customWidth="1"/>
    <col min="5722" max="5722" width="6.7265625" style="27" bestFit="1" customWidth="1"/>
    <col min="5723" max="5728" width="10.54296875" style="27" customWidth="1"/>
    <col min="5729" max="5737" width="6.54296875" style="27" bestFit="1" customWidth="1"/>
    <col min="5738" max="5751" width="7.7265625" style="27" bestFit="1" customWidth="1"/>
    <col min="5752" max="5758" width="7.7265625" style="27" customWidth="1"/>
    <col min="5759" max="5884" width="31" style="27"/>
    <col min="5885" max="5885" width="65.1796875" style="27" customWidth="1"/>
    <col min="5886" max="5909" width="14" style="27" customWidth="1"/>
    <col min="5910" max="5910" width="9.81640625" style="27" customWidth="1"/>
    <col min="5911" max="5956" width="9.453125" style="27" customWidth="1"/>
    <col min="5957" max="5957" width="8.7265625" style="27" customWidth="1"/>
    <col min="5958" max="5958" width="7.81640625" style="27" bestFit="1" customWidth="1"/>
    <col min="5959" max="5959" width="6.54296875" style="27" bestFit="1" customWidth="1"/>
    <col min="5960" max="5960" width="10" style="27" bestFit="1" customWidth="1"/>
    <col min="5961" max="5962" width="6.54296875" style="27" bestFit="1" customWidth="1"/>
    <col min="5963" max="5977" width="10" style="27" bestFit="1" customWidth="1"/>
    <col min="5978" max="5978" width="6.7265625" style="27" bestFit="1" customWidth="1"/>
    <col min="5979" max="5984" width="10.54296875" style="27" customWidth="1"/>
    <col min="5985" max="5993" width="6.54296875" style="27" bestFit="1" customWidth="1"/>
    <col min="5994" max="6007" width="7.7265625" style="27" bestFit="1" customWidth="1"/>
    <col min="6008" max="6014" width="7.7265625" style="27" customWidth="1"/>
    <col min="6015" max="6140" width="31" style="27"/>
    <col min="6141" max="6141" width="65.1796875" style="27" customWidth="1"/>
    <col min="6142" max="6165" width="14" style="27" customWidth="1"/>
    <col min="6166" max="6166" width="9.81640625" style="27" customWidth="1"/>
    <col min="6167" max="6212" width="9.453125" style="27" customWidth="1"/>
    <col min="6213" max="6213" width="8.7265625" style="27" customWidth="1"/>
    <col min="6214" max="6214" width="7.81640625" style="27" bestFit="1" customWidth="1"/>
    <col min="6215" max="6215" width="6.54296875" style="27" bestFit="1" customWidth="1"/>
    <col min="6216" max="6216" width="10" style="27" bestFit="1" customWidth="1"/>
    <col min="6217" max="6218" width="6.54296875" style="27" bestFit="1" customWidth="1"/>
    <col min="6219" max="6233" width="10" style="27" bestFit="1" customWidth="1"/>
    <col min="6234" max="6234" width="6.7265625" style="27" bestFit="1" customWidth="1"/>
    <col min="6235" max="6240" width="10.54296875" style="27" customWidth="1"/>
    <col min="6241" max="6249" width="6.54296875" style="27" bestFit="1" customWidth="1"/>
    <col min="6250" max="6263" width="7.7265625" style="27" bestFit="1" customWidth="1"/>
    <col min="6264" max="6270" width="7.7265625" style="27" customWidth="1"/>
    <col min="6271" max="6396" width="31" style="27"/>
    <col min="6397" max="6397" width="65.1796875" style="27" customWidth="1"/>
    <col min="6398" max="6421" width="14" style="27" customWidth="1"/>
    <col min="6422" max="6422" width="9.81640625" style="27" customWidth="1"/>
    <col min="6423" max="6468" width="9.453125" style="27" customWidth="1"/>
    <col min="6469" max="6469" width="8.7265625" style="27" customWidth="1"/>
    <col min="6470" max="6470" width="7.81640625" style="27" bestFit="1" customWidth="1"/>
    <col min="6471" max="6471" width="6.54296875" style="27" bestFit="1" customWidth="1"/>
    <col min="6472" max="6472" width="10" style="27" bestFit="1" customWidth="1"/>
    <col min="6473" max="6474" width="6.54296875" style="27" bestFit="1" customWidth="1"/>
    <col min="6475" max="6489" width="10" style="27" bestFit="1" customWidth="1"/>
    <col min="6490" max="6490" width="6.7265625" style="27" bestFit="1" customWidth="1"/>
    <col min="6491" max="6496" width="10.54296875" style="27" customWidth="1"/>
    <col min="6497" max="6505" width="6.54296875" style="27" bestFit="1" customWidth="1"/>
    <col min="6506" max="6519" width="7.7265625" style="27" bestFit="1" customWidth="1"/>
    <col min="6520" max="6526" width="7.7265625" style="27" customWidth="1"/>
    <col min="6527" max="6652" width="31" style="27"/>
    <col min="6653" max="6653" width="65.1796875" style="27" customWidth="1"/>
    <col min="6654" max="6677" width="14" style="27" customWidth="1"/>
    <col min="6678" max="6678" width="9.81640625" style="27" customWidth="1"/>
    <col min="6679" max="6724" width="9.453125" style="27" customWidth="1"/>
    <col min="6725" max="6725" width="8.7265625" style="27" customWidth="1"/>
    <col min="6726" max="6726" width="7.81640625" style="27" bestFit="1" customWidth="1"/>
    <col min="6727" max="6727" width="6.54296875" style="27" bestFit="1" customWidth="1"/>
    <col min="6728" max="6728" width="10" style="27" bestFit="1" customWidth="1"/>
    <col min="6729" max="6730" width="6.54296875" style="27" bestFit="1" customWidth="1"/>
    <col min="6731" max="6745" width="10" style="27" bestFit="1" customWidth="1"/>
    <col min="6746" max="6746" width="6.7265625" style="27" bestFit="1" customWidth="1"/>
    <col min="6747" max="6752" width="10.54296875" style="27" customWidth="1"/>
    <col min="6753" max="6761" width="6.54296875" style="27" bestFit="1" customWidth="1"/>
    <col min="6762" max="6775" width="7.7265625" style="27" bestFit="1" customWidth="1"/>
    <col min="6776" max="6782" width="7.7265625" style="27" customWidth="1"/>
    <col min="6783" max="6908" width="31" style="27"/>
    <col min="6909" max="6909" width="65.1796875" style="27" customWidth="1"/>
    <col min="6910" max="6933" width="14" style="27" customWidth="1"/>
    <col min="6934" max="6934" width="9.81640625" style="27" customWidth="1"/>
    <col min="6935" max="6980" width="9.453125" style="27" customWidth="1"/>
    <col min="6981" max="6981" width="8.7265625" style="27" customWidth="1"/>
    <col min="6982" max="6982" width="7.81640625" style="27" bestFit="1" customWidth="1"/>
    <col min="6983" max="6983" width="6.54296875" style="27" bestFit="1" customWidth="1"/>
    <col min="6984" max="6984" width="10" style="27" bestFit="1" customWidth="1"/>
    <col min="6985" max="6986" width="6.54296875" style="27" bestFit="1" customWidth="1"/>
    <col min="6987" max="7001" width="10" style="27" bestFit="1" customWidth="1"/>
    <col min="7002" max="7002" width="6.7265625" style="27" bestFit="1" customWidth="1"/>
    <col min="7003" max="7008" width="10.54296875" style="27" customWidth="1"/>
    <col min="7009" max="7017" width="6.54296875" style="27" bestFit="1" customWidth="1"/>
    <col min="7018" max="7031" width="7.7265625" style="27" bestFit="1" customWidth="1"/>
    <col min="7032" max="7038" width="7.7265625" style="27" customWidth="1"/>
    <col min="7039" max="7164" width="31" style="27"/>
    <col min="7165" max="7165" width="65.1796875" style="27" customWidth="1"/>
    <col min="7166" max="7189" width="14" style="27" customWidth="1"/>
    <col min="7190" max="7190" width="9.81640625" style="27" customWidth="1"/>
    <col min="7191" max="7236" width="9.453125" style="27" customWidth="1"/>
    <col min="7237" max="7237" width="8.7265625" style="27" customWidth="1"/>
    <col min="7238" max="7238" width="7.81640625" style="27" bestFit="1" customWidth="1"/>
    <col min="7239" max="7239" width="6.54296875" style="27" bestFit="1" customWidth="1"/>
    <col min="7240" max="7240" width="10" style="27" bestFit="1" customWidth="1"/>
    <col min="7241" max="7242" width="6.54296875" style="27" bestFit="1" customWidth="1"/>
    <col min="7243" max="7257" width="10" style="27" bestFit="1" customWidth="1"/>
    <col min="7258" max="7258" width="6.7265625" style="27" bestFit="1" customWidth="1"/>
    <col min="7259" max="7264" width="10.54296875" style="27" customWidth="1"/>
    <col min="7265" max="7273" width="6.54296875" style="27" bestFit="1" customWidth="1"/>
    <col min="7274" max="7287" width="7.7265625" style="27" bestFit="1" customWidth="1"/>
    <col min="7288" max="7294" width="7.7265625" style="27" customWidth="1"/>
    <col min="7295" max="7420" width="31" style="27"/>
    <col min="7421" max="7421" width="65.1796875" style="27" customWidth="1"/>
    <col min="7422" max="7445" width="14" style="27" customWidth="1"/>
    <col min="7446" max="7446" width="9.81640625" style="27" customWidth="1"/>
    <col min="7447" max="7492" width="9.453125" style="27" customWidth="1"/>
    <col min="7493" max="7493" width="8.7265625" style="27" customWidth="1"/>
    <col min="7494" max="7494" width="7.81640625" style="27" bestFit="1" customWidth="1"/>
    <col min="7495" max="7495" width="6.54296875" style="27" bestFit="1" customWidth="1"/>
    <col min="7496" max="7496" width="10" style="27" bestFit="1" customWidth="1"/>
    <col min="7497" max="7498" width="6.54296875" style="27" bestFit="1" customWidth="1"/>
    <col min="7499" max="7513" width="10" style="27" bestFit="1" customWidth="1"/>
    <col min="7514" max="7514" width="6.7265625" style="27" bestFit="1" customWidth="1"/>
    <col min="7515" max="7520" width="10.54296875" style="27" customWidth="1"/>
    <col min="7521" max="7529" width="6.54296875" style="27" bestFit="1" customWidth="1"/>
    <col min="7530" max="7543" width="7.7265625" style="27" bestFit="1" customWidth="1"/>
    <col min="7544" max="7550" width="7.7265625" style="27" customWidth="1"/>
    <col min="7551" max="7676" width="31" style="27"/>
    <col min="7677" max="7677" width="65.1796875" style="27" customWidth="1"/>
    <col min="7678" max="7701" width="14" style="27" customWidth="1"/>
    <col min="7702" max="7702" width="9.81640625" style="27" customWidth="1"/>
    <col min="7703" max="7748" width="9.453125" style="27" customWidth="1"/>
    <col min="7749" max="7749" width="8.7265625" style="27" customWidth="1"/>
    <col min="7750" max="7750" width="7.81640625" style="27" bestFit="1" customWidth="1"/>
    <col min="7751" max="7751" width="6.54296875" style="27" bestFit="1" customWidth="1"/>
    <col min="7752" max="7752" width="10" style="27" bestFit="1" customWidth="1"/>
    <col min="7753" max="7754" width="6.54296875" style="27" bestFit="1" customWidth="1"/>
    <col min="7755" max="7769" width="10" style="27" bestFit="1" customWidth="1"/>
    <col min="7770" max="7770" width="6.7265625" style="27" bestFit="1" customWidth="1"/>
    <col min="7771" max="7776" width="10.54296875" style="27" customWidth="1"/>
    <col min="7777" max="7785" width="6.54296875" style="27" bestFit="1" customWidth="1"/>
    <col min="7786" max="7799" width="7.7265625" style="27" bestFit="1" customWidth="1"/>
    <col min="7800" max="7806" width="7.7265625" style="27" customWidth="1"/>
    <col min="7807" max="7932" width="31" style="27"/>
    <col min="7933" max="7933" width="65.1796875" style="27" customWidth="1"/>
    <col min="7934" max="7957" width="14" style="27" customWidth="1"/>
    <col min="7958" max="7958" width="9.81640625" style="27" customWidth="1"/>
    <col min="7959" max="8004" width="9.453125" style="27" customWidth="1"/>
    <col min="8005" max="8005" width="8.7265625" style="27" customWidth="1"/>
    <col min="8006" max="8006" width="7.81640625" style="27" bestFit="1" customWidth="1"/>
    <col min="8007" max="8007" width="6.54296875" style="27" bestFit="1" customWidth="1"/>
    <col min="8008" max="8008" width="10" style="27" bestFit="1" customWidth="1"/>
    <col min="8009" max="8010" width="6.54296875" style="27" bestFit="1" customWidth="1"/>
    <col min="8011" max="8025" width="10" style="27" bestFit="1" customWidth="1"/>
    <col min="8026" max="8026" width="6.7265625" style="27" bestFit="1" customWidth="1"/>
    <col min="8027" max="8032" width="10.54296875" style="27" customWidth="1"/>
    <col min="8033" max="8041" width="6.54296875" style="27" bestFit="1" customWidth="1"/>
    <col min="8042" max="8055" width="7.7265625" style="27" bestFit="1" customWidth="1"/>
    <col min="8056" max="8062" width="7.7265625" style="27" customWidth="1"/>
    <col min="8063" max="8188" width="31" style="27"/>
    <col min="8189" max="8189" width="65.1796875" style="27" customWidth="1"/>
    <col min="8190" max="8213" width="14" style="27" customWidth="1"/>
    <col min="8214" max="8214" width="9.81640625" style="27" customWidth="1"/>
    <col min="8215" max="8260" width="9.453125" style="27" customWidth="1"/>
    <col min="8261" max="8261" width="8.7265625" style="27" customWidth="1"/>
    <col min="8262" max="8262" width="7.81640625" style="27" bestFit="1" customWidth="1"/>
    <col min="8263" max="8263" width="6.54296875" style="27" bestFit="1" customWidth="1"/>
    <col min="8264" max="8264" width="10" style="27" bestFit="1" customWidth="1"/>
    <col min="8265" max="8266" width="6.54296875" style="27" bestFit="1" customWidth="1"/>
    <col min="8267" max="8281" width="10" style="27" bestFit="1" customWidth="1"/>
    <col min="8282" max="8282" width="6.7265625" style="27" bestFit="1" customWidth="1"/>
    <col min="8283" max="8288" width="10.54296875" style="27" customWidth="1"/>
    <col min="8289" max="8297" width="6.54296875" style="27" bestFit="1" customWidth="1"/>
    <col min="8298" max="8311" width="7.7265625" style="27" bestFit="1" customWidth="1"/>
    <col min="8312" max="8318" width="7.7265625" style="27" customWidth="1"/>
    <col min="8319" max="8444" width="31" style="27"/>
    <col min="8445" max="8445" width="65.1796875" style="27" customWidth="1"/>
    <col min="8446" max="8469" width="14" style="27" customWidth="1"/>
    <col min="8470" max="8470" width="9.81640625" style="27" customWidth="1"/>
    <col min="8471" max="8516" width="9.453125" style="27" customWidth="1"/>
    <col min="8517" max="8517" width="8.7265625" style="27" customWidth="1"/>
    <col min="8518" max="8518" width="7.81640625" style="27" bestFit="1" customWidth="1"/>
    <col min="8519" max="8519" width="6.54296875" style="27" bestFit="1" customWidth="1"/>
    <col min="8520" max="8520" width="10" style="27" bestFit="1" customWidth="1"/>
    <col min="8521" max="8522" width="6.54296875" style="27" bestFit="1" customWidth="1"/>
    <col min="8523" max="8537" width="10" style="27" bestFit="1" customWidth="1"/>
    <col min="8538" max="8538" width="6.7265625" style="27" bestFit="1" customWidth="1"/>
    <col min="8539" max="8544" width="10.54296875" style="27" customWidth="1"/>
    <col min="8545" max="8553" width="6.54296875" style="27" bestFit="1" customWidth="1"/>
    <col min="8554" max="8567" width="7.7265625" style="27" bestFit="1" customWidth="1"/>
    <col min="8568" max="8574" width="7.7265625" style="27" customWidth="1"/>
    <col min="8575" max="8700" width="31" style="27"/>
    <col min="8701" max="8701" width="65.1796875" style="27" customWidth="1"/>
    <col min="8702" max="8725" width="14" style="27" customWidth="1"/>
    <col min="8726" max="8726" width="9.81640625" style="27" customWidth="1"/>
    <col min="8727" max="8772" width="9.453125" style="27" customWidth="1"/>
    <col min="8773" max="8773" width="8.7265625" style="27" customWidth="1"/>
    <col min="8774" max="8774" width="7.81640625" style="27" bestFit="1" customWidth="1"/>
    <col min="8775" max="8775" width="6.54296875" style="27" bestFit="1" customWidth="1"/>
    <col min="8776" max="8776" width="10" style="27" bestFit="1" customWidth="1"/>
    <col min="8777" max="8778" width="6.54296875" style="27" bestFit="1" customWidth="1"/>
    <col min="8779" max="8793" width="10" style="27" bestFit="1" customWidth="1"/>
    <col min="8794" max="8794" width="6.7265625" style="27" bestFit="1" customWidth="1"/>
    <col min="8795" max="8800" width="10.54296875" style="27" customWidth="1"/>
    <col min="8801" max="8809" width="6.54296875" style="27" bestFit="1" customWidth="1"/>
    <col min="8810" max="8823" width="7.7265625" style="27" bestFit="1" customWidth="1"/>
    <col min="8824" max="8830" width="7.7265625" style="27" customWidth="1"/>
    <col min="8831" max="8956" width="31" style="27"/>
    <col min="8957" max="8957" width="65.1796875" style="27" customWidth="1"/>
    <col min="8958" max="8981" width="14" style="27" customWidth="1"/>
    <col min="8982" max="8982" width="9.81640625" style="27" customWidth="1"/>
    <col min="8983" max="9028" width="9.453125" style="27" customWidth="1"/>
    <col min="9029" max="9029" width="8.7265625" style="27" customWidth="1"/>
    <col min="9030" max="9030" width="7.81640625" style="27" bestFit="1" customWidth="1"/>
    <col min="9031" max="9031" width="6.54296875" style="27" bestFit="1" customWidth="1"/>
    <col min="9032" max="9032" width="10" style="27" bestFit="1" customWidth="1"/>
    <col min="9033" max="9034" width="6.54296875" style="27" bestFit="1" customWidth="1"/>
    <col min="9035" max="9049" width="10" style="27" bestFit="1" customWidth="1"/>
    <col min="9050" max="9050" width="6.7265625" style="27" bestFit="1" customWidth="1"/>
    <col min="9051" max="9056" width="10.54296875" style="27" customWidth="1"/>
    <col min="9057" max="9065" width="6.54296875" style="27" bestFit="1" customWidth="1"/>
    <col min="9066" max="9079" width="7.7265625" style="27" bestFit="1" customWidth="1"/>
    <col min="9080" max="9086" width="7.7265625" style="27" customWidth="1"/>
    <col min="9087" max="9212" width="31" style="27"/>
    <col min="9213" max="9213" width="65.1796875" style="27" customWidth="1"/>
    <col min="9214" max="9237" width="14" style="27" customWidth="1"/>
    <col min="9238" max="9238" width="9.81640625" style="27" customWidth="1"/>
    <col min="9239" max="9284" width="9.453125" style="27" customWidth="1"/>
    <col min="9285" max="9285" width="8.7265625" style="27" customWidth="1"/>
    <col min="9286" max="9286" width="7.81640625" style="27" bestFit="1" customWidth="1"/>
    <col min="9287" max="9287" width="6.54296875" style="27" bestFit="1" customWidth="1"/>
    <col min="9288" max="9288" width="10" style="27" bestFit="1" customWidth="1"/>
    <col min="9289" max="9290" width="6.54296875" style="27" bestFit="1" customWidth="1"/>
    <col min="9291" max="9305" width="10" style="27" bestFit="1" customWidth="1"/>
    <col min="9306" max="9306" width="6.7265625" style="27" bestFit="1" customWidth="1"/>
    <col min="9307" max="9312" width="10.54296875" style="27" customWidth="1"/>
    <col min="9313" max="9321" width="6.54296875" style="27" bestFit="1" customWidth="1"/>
    <col min="9322" max="9335" width="7.7265625" style="27" bestFit="1" customWidth="1"/>
    <col min="9336" max="9342" width="7.7265625" style="27" customWidth="1"/>
    <col min="9343" max="9468" width="31" style="27"/>
    <col min="9469" max="9469" width="65.1796875" style="27" customWidth="1"/>
    <col min="9470" max="9493" width="14" style="27" customWidth="1"/>
    <col min="9494" max="9494" width="9.81640625" style="27" customWidth="1"/>
    <col min="9495" max="9540" width="9.453125" style="27" customWidth="1"/>
    <col min="9541" max="9541" width="8.7265625" style="27" customWidth="1"/>
    <col min="9542" max="9542" width="7.81640625" style="27" bestFit="1" customWidth="1"/>
    <col min="9543" max="9543" width="6.54296875" style="27" bestFit="1" customWidth="1"/>
    <col min="9544" max="9544" width="10" style="27" bestFit="1" customWidth="1"/>
    <col min="9545" max="9546" width="6.54296875" style="27" bestFit="1" customWidth="1"/>
    <col min="9547" max="9561" width="10" style="27" bestFit="1" customWidth="1"/>
    <col min="9562" max="9562" width="6.7265625" style="27" bestFit="1" customWidth="1"/>
    <col min="9563" max="9568" width="10.54296875" style="27" customWidth="1"/>
    <col min="9569" max="9577" width="6.54296875" style="27" bestFit="1" customWidth="1"/>
    <col min="9578" max="9591" width="7.7265625" style="27" bestFit="1" customWidth="1"/>
    <col min="9592" max="9598" width="7.7265625" style="27" customWidth="1"/>
    <col min="9599" max="9724" width="31" style="27"/>
    <col min="9725" max="9725" width="65.1796875" style="27" customWidth="1"/>
    <col min="9726" max="9749" width="14" style="27" customWidth="1"/>
    <col min="9750" max="9750" width="9.81640625" style="27" customWidth="1"/>
    <col min="9751" max="9796" width="9.453125" style="27" customWidth="1"/>
    <col min="9797" max="9797" width="8.7265625" style="27" customWidth="1"/>
    <col min="9798" max="9798" width="7.81640625" style="27" bestFit="1" customWidth="1"/>
    <col min="9799" max="9799" width="6.54296875" style="27" bestFit="1" customWidth="1"/>
    <col min="9800" max="9800" width="10" style="27" bestFit="1" customWidth="1"/>
    <col min="9801" max="9802" width="6.54296875" style="27" bestFit="1" customWidth="1"/>
    <col min="9803" max="9817" width="10" style="27" bestFit="1" customWidth="1"/>
    <col min="9818" max="9818" width="6.7265625" style="27" bestFit="1" customWidth="1"/>
    <col min="9819" max="9824" width="10.54296875" style="27" customWidth="1"/>
    <col min="9825" max="9833" width="6.54296875" style="27" bestFit="1" customWidth="1"/>
    <col min="9834" max="9847" width="7.7265625" style="27" bestFit="1" customWidth="1"/>
    <col min="9848" max="9854" width="7.7265625" style="27" customWidth="1"/>
    <col min="9855" max="9980" width="31" style="27"/>
    <col min="9981" max="9981" width="65.1796875" style="27" customWidth="1"/>
    <col min="9982" max="10005" width="14" style="27" customWidth="1"/>
    <col min="10006" max="10006" width="9.81640625" style="27" customWidth="1"/>
    <col min="10007" max="10052" width="9.453125" style="27" customWidth="1"/>
    <col min="10053" max="10053" width="8.7265625" style="27" customWidth="1"/>
    <col min="10054" max="10054" width="7.81640625" style="27" bestFit="1" customWidth="1"/>
    <col min="10055" max="10055" width="6.54296875" style="27" bestFit="1" customWidth="1"/>
    <col min="10056" max="10056" width="10" style="27" bestFit="1" customWidth="1"/>
    <col min="10057" max="10058" width="6.54296875" style="27" bestFit="1" customWidth="1"/>
    <col min="10059" max="10073" width="10" style="27" bestFit="1" customWidth="1"/>
    <col min="10074" max="10074" width="6.7265625" style="27" bestFit="1" customWidth="1"/>
    <col min="10075" max="10080" width="10.54296875" style="27" customWidth="1"/>
    <col min="10081" max="10089" width="6.54296875" style="27" bestFit="1" customWidth="1"/>
    <col min="10090" max="10103" width="7.7265625" style="27" bestFit="1" customWidth="1"/>
    <col min="10104" max="10110" width="7.7265625" style="27" customWidth="1"/>
    <col min="10111" max="10236" width="31" style="27"/>
    <col min="10237" max="10237" width="65.1796875" style="27" customWidth="1"/>
    <col min="10238" max="10261" width="14" style="27" customWidth="1"/>
    <col min="10262" max="10262" width="9.81640625" style="27" customWidth="1"/>
    <col min="10263" max="10308" width="9.453125" style="27" customWidth="1"/>
    <col min="10309" max="10309" width="8.7265625" style="27" customWidth="1"/>
    <col min="10310" max="10310" width="7.81640625" style="27" bestFit="1" customWidth="1"/>
    <col min="10311" max="10311" width="6.54296875" style="27" bestFit="1" customWidth="1"/>
    <col min="10312" max="10312" width="10" style="27" bestFit="1" customWidth="1"/>
    <col min="10313" max="10314" width="6.54296875" style="27" bestFit="1" customWidth="1"/>
    <col min="10315" max="10329" width="10" style="27" bestFit="1" customWidth="1"/>
    <col min="10330" max="10330" width="6.7265625" style="27" bestFit="1" customWidth="1"/>
    <col min="10331" max="10336" width="10.54296875" style="27" customWidth="1"/>
    <col min="10337" max="10345" width="6.54296875" style="27" bestFit="1" customWidth="1"/>
    <col min="10346" max="10359" width="7.7265625" style="27" bestFit="1" customWidth="1"/>
    <col min="10360" max="10366" width="7.7265625" style="27" customWidth="1"/>
    <col min="10367" max="10492" width="31" style="27"/>
    <col min="10493" max="10493" width="65.1796875" style="27" customWidth="1"/>
    <col min="10494" max="10517" width="14" style="27" customWidth="1"/>
    <col min="10518" max="10518" width="9.81640625" style="27" customWidth="1"/>
    <col min="10519" max="10564" width="9.453125" style="27" customWidth="1"/>
    <col min="10565" max="10565" width="8.7265625" style="27" customWidth="1"/>
    <col min="10566" max="10566" width="7.81640625" style="27" bestFit="1" customWidth="1"/>
    <col min="10567" max="10567" width="6.54296875" style="27" bestFit="1" customWidth="1"/>
    <col min="10568" max="10568" width="10" style="27" bestFit="1" customWidth="1"/>
    <col min="10569" max="10570" width="6.54296875" style="27" bestFit="1" customWidth="1"/>
    <col min="10571" max="10585" width="10" style="27" bestFit="1" customWidth="1"/>
    <col min="10586" max="10586" width="6.7265625" style="27" bestFit="1" customWidth="1"/>
    <col min="10587" max="10592" width="10.54296875" style="27" customWidth="1"/>
    <col min="10593" max="10601" width="6.54296875" style="27" bestFit="1" customWidth="1"/>
    <col min="10602" max="10615" width="7.7265625" style="27" bestFit="1" customWidth="1"/>
    <col min="10616" max="10622" width="7.7265625" style="27" customWidth="1"/>
    <col min="10623" max="10748" width="31" style="27"/>
    <col min="10749" max="10749" width="65.1796875" style="27" customWidth="1"/>
    <col min="10750" max="10773" width="14" style="27" customWidth="1"/>
    <col min="10774" max="10774" width="9.81640625" style="27" customWidth="1"/>
    <col min="10775" max="10820" width="9.453125" style="27" customWidth="1"/>
    <col min="10821" max="10821" width="8.7265625" style="27" customWidth="1"/>
    <col min="10822" max="10822" width="7.81640625" style="27" bestFit="1" customWidth="1"/>
    <col min="10823" max="10823" width="6.54296875" style="27" bestFit="1" customWidth="1"/>
    <col min="10824" max="10824" width="10" style="27" bestFit="1" customWidth="1"/>
    <col min="10825" max="10826" width="6.54296875" style="27" bestFit="1" customWidth="1"/>
    <col min="10827" max="10841" width="10" style="27" bestFit="1" customWidth="1"/>
    <col min="10842" max="10842" width="6.7265625" style="27" bestFit="1" customWidth="1"/>
    <col min="10843" max="10848" width="10.54296875" style="27" customWidth="1"/>
    <col min="10849" max="10857" width="6.54296875" style="27" bestFit="1" customWidth="1"/>
    <col min="10858" max="10871" width="7.7265625" style="27" bestFit="1" customWidth="1"/>
    <col min="10872" max="10878" width="7.7265625" style="27" customWidth="1"/>
    <col min="10879" max="11004" width="31" style="27"/>
    <col min="11005" max="11005" width="65.1796875" style="27" customWidth="1"/>
    <col min="11006" max="11029" width="14" style="27" customWidth="1"/>
    <col min="11030" max="11030" width="9.81640625" style="27" customWidth="1"/>
    <col min="11031" max="11076" width="9.453125" style="27" customWidth="1"/>
    <col min="11077" max="11077" width="8.7265625" style="27" customWidth="1"/>
    <col min="11078" max="11078" width="7.81640625" style="27" bestFit="1" customWidth="1"/>
    <col min="11079" max="11079" width="6.54296875" style="27" bestFit="1" customWidth="1"/>
    <col min="11080" max="11080" width="10" style="27" bestFit="1" customWidth="1"/>
    <col min="11081" max="11082" width="6.54296875" style="27" bestFit="1" customWidth="1"/>
    <col min="11083" max="11097" width="10" style="27" bestFit="1" customWidth="1"/>
    <col min="11098" max="11098" width="6.7265625" style="27" bestFit="1" customWidth="1"/>
    <col min="11099" max="11104" width="10.54296875" style="27" customWidth="1"/>
    <col min="11105" max="11113" width="6.54296875" style="27" bestFit="1" customWidth="1"/>
    <col min="11114" max="11127" width="7.7265625" style="27" bestFit="1" customWidth="1"/>
    <col min="11128" max="11134" width="7.7265625" style="27" customWidth="1"/>
    <col min="11135" max="11260" width="31" style="27"/>
    <col min="11261" max="11261" width="65.1796875" style="27" customWidth="1"/>
    <col min="11262" max="11285" width="14" style="27" customWidth="1"/>
    <col min="11286" max="11286" width="9.81640625" style="27" customWidth="1"/>
    <col min="11287" max="11332" width="9.453125" style="27" customWidth="1"/>
    <col min="11333" max="11333" width="8.7265625" style="27" customWidth="1"/>
    <col min="11334" max="11334" width="7.81640625" style="27" bestFit="1" customWidth="1"/>
    <col min="11335" max="11335" width="6.54296875" style="27" bestFit="1" customWidth="1"/>
    <col min="11336" max="11336" width="10" style="27" bestFit="1" customWidth="1"/>
    <col min="11337" max="11338" width="6.54296875" style="27" bestFit="1" customWidth="1"/>
    <col min="11339" max="11353" width="10" style="27" bestFit="1" customWidth="1"/>
    <col min="11354" max="11354" width="6.7265625" style="27" bestFit="1" customWidth="1"/>
    <col min="11355" max="11360" width="10.54296875" style="27" customWidth="1"/>
    <col min="11361" max="11369" width="6.54296875" style="27" bestFit="1" customWidth="1"/>
    <col min="11370" max="11383" width="7.7265625" style="27" bestFit="1" customWidth="1"/>
    <col min="11384" max="11390" width="7.7265625" style="27" customWidth="1"/>
    <col min="11391" max="11516" width="31" style="27"/>
    <col min="11517" max="11517" width="65.1796875" style="27" customWidth="1"/>
    <col min="11518" max="11541" width="14" style="27" customWidth="1"/>
    <col min="11542" max="11542" width="9.81640625" style="27" customWidth="1"/>
    <col min="11543" max="11588" width="9.453125" style="27" customWidth="1"/>
    <col min="11589" max="11589" width="8.7265625" style="27" customWidth="1"/>
    <col min="11590" max="11590" width="7.81640625" style="27" bestFit="1" customWidth="1"/>
    <col min="11591" max="11591" width="6.54296875" style="27" bestFit="1" customWidth="1"/>
    <col min="11592" max="11592" width="10" style="27" bestFit="1" customWidth="1"/>
    <col min="11593" max="11594" width="6.54296875" style="27" bestFit="1" customWidth="1"/>
    <col min="11595" max="11609" width="10" style="27" bestFit="1" customWidth="1"/>
    <col min="11610" max="11610" width="6.7265625" style="27" bestFit="1" customWidth="1"/>
    <col min="11611" max="11616" width="10.54296875" style="27" customWidth="1"/>
    <col min="11617" max="11625" width="6.54296875" style="27" bestFit="1" customWidth="1"/>
    <col min="11626" max="11639" width="7.7265625" style="27" bestFit="1" customWidth="1"/>
    <col min="11640" max="11646" width="7.7265625" style="27" customWidth="1"/>
    <col min="11647" max="11772" width="31" style="27"/>
    <col min="11773" max="11773" width="65.1796875" style="27" customWidth="1"/>
    <col min="11774" max="11797" width="14" style="27" customWidth="1"/>
    <col min="11798" max="11798" width="9.81640625" style="27" customWidth="1"/>
    <col min="11799" max="11844" width="9.453125" style="27" customWidth="1"/>
    <col min="11845" max="11845" width="8.7265625" style="27" customWidth="1"/>
    <col min="11846" max="11846" width="7.81640625" style="27" bestFit="1" customWidth="1"/>
    <col min="11847" max="11847" width="6.54296875" style="27" bestFit="1" customWidth="1"/>
    <col min="11848" max="11848" width="10" style="27" bestFit="1" customWidth="1"/>
    <col min="11849" max="11850" width="6.54296875" style="27" bestFit="1" customWidth="1"/>
    <col min="11851" max="11865" width="10" style="27" bestFit="1" customWidth="1"/>
    <col min="11866" max="11866" width="6.7265625" style="27" bestFit="1" customWidth="1"/>
    <col min="11867" max="11872" width="10.54296875" style="27" customWidth="1"/>
    <col min="11873" max="11881" width="6.54296875" style="27" bestFit="1" customWidth="1"/>
    <col min="11882" max="11895" width="7.7265625" style="27" bestFit="1" customWidth="1"/>
    <col min="11896" max="11902" width="7.7265625" style="27" customWidth="1"/>
    <col min="11903" max="12028" width="31" style="27"/>
    <col min="12029" max="12029" width="65.1796875" style="27" customWidth="1"/>
    <col min="12030" max="12053" width="14" style="27" customWidth="1"/>
    <col min="12054" max="12054" width="9.81640625" style="27" customWidth="1"/>
    <col min="12055" max="12100" width="9.453125" style="27" customWidth="1"/>
    <col min="12101" max="12101" width="8.7265625" style="27" customWidth="1"/>
    <col min="12102" max="12102" width="7.81640625" style="27" bestFit="1" customWidth="1"/>
    <col min="12103" max="12103" width="6.54296875" style="27" bestFit="1" customWidth="1"/>
    <col min="12104" max="12104" width="10" style="27" bestFit="1" customWidth="1"/>
    <col min="12105" max="12106" width="6.54296875" style="27" bestFit="1" customWidth="1"/>
    <col min="12107" max="12121" width="10" style="27" bestFit="1" customWidth="1"/>
    <col min="12122" max="12122" width="6.7265625" style="27" bestFit="1" customWidth="1"/>
    <col min="12123" max="12128" width="10.54296875" style="27" customWidth="1"/>
    <col min="12129" max="12137" width="6.54296875" style="27" bestFit="1" customWidth="1"/>
    <col min="12138" max="12151" width="7.7265625" style="27" bestFit="1" customWidth="1"/>
    <col min="12152" max="12158" width="7.7265625" style="27" customWidth="1"/>
    <col min="12159" max="12284" width="31" style="27"/>
    <col min="12285" max="12285" width="65.1796875" style="27" customWidth="1"/>
    <col min="12286" max="12309" width="14" style="27" customWidth="1"/>
    <col min="12310" max="12310" width="9.81640625" style="27" customWidth="1"/>
    <col min="12311" max="12356" width="9.453125" style="27" customWidth="1"/>
    <col min="12357" max="12357" width="8.7265625" style="27" customWidth="1"/>
    <col min="12358" max="12358" width="7.81640625" style="27" bestFit="1" customWidth="1"/>
    <col min="12359" max="12359" width="6.54296875" style="27" bestFit="1" customWidth="1"/>
    <col min="12360" max="12360" width="10" style="27" bestFit="1" customWidth="1"/>
    <col min="12361" max="12362" width="6.54296875" style="27" bestFit="1" customWidth="1"/>
    <col min="12363" max="12377" width="10" style="27" bestFit="1" customWidth="1"/>
    <col min="12378" max="12378" width="6.7265625" style="27" bestFit="1" customWidth="1"/>
    <col min="12379" max="12384" width="10.54296875" style="27" customWidth="1"/>
    <col min="12385" max="12393" width="6.54296875" style="27" bestFit="1" customWidth="1"/>
    <col min="12394" max="12407" width="7.7265625" style="27" bestFit="1" customWidth="1"/>
    <col min="12408" max="12414" width="7.7265625" style="27" customWidth="1"/>
    <col min="12415" max="12540" width="31" style="27"/>
    <col min="12541" max="12541" width="65.1796875" style="27" customWidth="1"/>
    <col min="12542" max="12565" width="14" style="27" customWidth="1"/>
    <col min="12566" max="12566" width="9.81640625" style="27" customWidth="1"/>
    <col min="12567" max="12612" width="9.453125" style="27" customWidth="1"/>
    <col min="12613" max="12613" width="8.7265625" style="27" customWidth="1"/>
    <col min="12614" max="12614" width="7.81640625" style="27" bestFit="1" customWidth="1"/>
    <col min="12615" max="12615" width="6.54296875" style="27" bestFit="1" customWidth="1"/>
    <col min="12616" max="12616" width="10" style="27" bestFit="1" customWidth="1"/>
    <col min="12617" max="12618" width="6.54296875" style="27" bestFit="1" customWidth="1"/>
    <col min="12619" max="12633" width="10" style="27" bestFit="1" customWidth="1"/>
    <col min="12634" max="12634" width="6.7265625" style="27" bestFit="1" customWidth="1"/>
    <col min="12635" max="12640" width="10.54296875" style="27" customWidth="1"/>
    <col min="12641" max="12649" width="6.54296875" style="27" bestFit="1" customWidth="1"/>
    <col min="12650" max="12663" width="7.7265625" style="27" bestFit="1" customWidth="1"/>
    <col min="12664" max="12670" width="7.7265625" style="27" customWidth="1"/>
    <col min="12671" max="12796" width="31" style="27"/>
    <col min="12797" max="12797" width="65.1796875" style="27" customWidth="1"/>
    <col min="12798" max="12821" width="14" style="27" customWidth="1"/>
    <col min="12822" max="12822" width="9.81640625" style="27" customWidth="1"/>
    <col min="12823" max="12868" width="9.453125" style="27" customWidth="1"/>
    <col min="12869" max="12869" width="8.7265625" style="27" customWidth="1"/>
    <col min="12870" max="12870" width="7.81640625" style="27" bestFit="1" customWidth="1"/>
    <col min="12871" max="12871" width="6.54296875" style="27" bestFit="1" customWidth="1"/>
    <col min="12872" max="12872" width="10" style="27" bestFit="1" customWidth="1"/>
    <col min="12873" max="12874" width="6.54296875" style="27" bestFit="1" customWidth="1"/>
    <col min="12875" max="12889" width="10" style="27" bestFit="1" customWidth="1"/>
    <col min="12890" max="12890" width="6.7265625" style="27" bestFit="1" customWidth="1"/>
    <col min="12891" max="12896" width="10.54296875" style="27" customWidth="1"/>
    <col min="12897" max="12905" width="6.54296875" style="27" bestFit="1" customWidth="1"/>
    <col min="12906" max="12919" width="7.7265625" style="27" bestFit="1" customWidth="1"/>
    <col min="12920" max="12926" width="7.7265625" style="27" customWidth="1"/>
    <col min="12927" max="13052" width="31" style="27"/>
    <col min="13053" max="13053" width="65.1796875" style="27" customWidth="1"/>
    <col min="13054" max="13077" width="14" style="27" customWidth="1"/>
    <col min="13078" max="13078" width="9.81640625" style="27" customWidth="1"/>
    <col min="13079" max="13124" width="9.453125" style="27" customWidth="1"/>
    <col min="13125" max="13125" width="8.7265625" style="27" customWidth="1"/>
    <col min="13126" max="13126" width="7.81640625" style="27" bestFit="1" customWidth="1"/>
    <col min="13127" max="13127" width="6.54296875" style="27" bestFit="1" customWidth="1"/>
    <col min="13128" max="13128" width="10" style="27" bestFit="1" customWidth="1"/>
    <col min="13129" max="13130" width="6.54296875" style="27" bestFit="1" customWidth="1"/>
    <col min="13131" max="13145" width="10" style="27" bestFit="1" customWidth="1"/>
    <col min="13146" max="13146" width="6.7265625" style="27" bestFit="1" customWidth="1"/>
    <col min="13147" max="13152" width="10.54296875" style="27" customWidth="1"/>
    <col min="13153" max="13161" width="6.54296875" style="27" bestFit="1" customWidth="1"/>
    <col min="13162" max="13175" width="7.7265625" style="27" bestFit="1" customWidth="1"/>
    <col min="13176" max="13182" width="7.7265625" style="27" customWidth="1"/>
    <col min="13183" max="13308" width="31" style="27"/>
    <col min="13309" max="13309" width="65.1796875" style="27" customWidth="1"/>
    <col min="13310" max="13333" width="14" style="27" customWidth="1"/>
    <col min="13334" max="13334" width="9.81640625" style="27" customWidth="1"/>
    <col min="13335" max="13380" width="9.453125" style="27" customWidth="1"/>
    <col min="13381" max="13381" width="8.7265625" style="27" customWidth="1"/>
    <col min="13382" max="13382" width="7.81640625" style="27" bestFit="1" customWidth="1"/>
    <col min="13383" max="13383" width="6.54296875" style="27" bestFit="1" customWidth="1"/>
    <col min="13384" max="13384" width="10" style="27" bestFit="1" customWidth="1"/>
    <col min="13385" max="13386" width="6.54296875" style="27" bestFit="1" customWidth="1"/>
    <col min="13387" max="13401" width="10" style="27" bestFit="1" customWidth="1"/>
    <col min="13402" max="13402" width="6.7265625" style="27" bestFit="1" customWidth="1"/>
    <col min="13403" max="13408" width="10.54296875" style="27" customWidth="1"/>
    <col min="13409" max="13417" width="6.54296875" style="27" bestFit="1" customWidth="1"/>
    <col min="13418" max="13431" width="7.7265625" style="27" bestFit="1" customWidth="1"/>
    <col min="13432" max="13438" width="7.7265625" style="27" customWidth="1"/>
    <col min="13439" max="13564" width="31" style="27"/>
    <col min="13565" max="13565" width="65.1796875" style="27" customWidth="1"/>
    <col min="13566" max="13589" width="14" style="27" customWidth="1"/>
    <col min="13590" max="13590" width="9.81640625" style="27" customWidth="1"/>
    <col min="13591" max="13636" width="9.453125" style="27" customWidth="1"/>
    <col min="13637" max="13637" width="8.7265625" style="27" customWidth="1"/>
    <col min="13638" max="13638" width="7.81640625" style="27" bestFit="1" customWidth="1"/>
    <col min="13639" max="13639" width="6.54296875" style="27" bestFit="1" customWidth="1"/>
    <col min="13640" max="13640" width="10" style="27" bestFit="1" customWidth="1"/>
    <col min="13641" max="13642" width="6.54296875" style="27" bestFit="1" customWidth="1"/>
    <col min="13643" max="13657" width="10" style="27" bestFit="1" customWidth="1"/>
    <col min="13658" max="13658" width="6.7265625" style="27" bestFit="1" customWidth="1"/>
    <col min="13659" max="13664" width="10.54296875" style="27" customWidth="1"/>
    <col min="13665" max="13673" width="6.54296875" style="27" bestFit="1" customWidth="1"/>
    <col min="13674" max="13687" width="7.7265625" style="27" bestFit="1" customWidth="1"/>
    <col min="13688" max="13694" width="7.7265625" style="27" customWidth="1"/>
    <col min="13695" max="13820" width="31" style="27"/>
    <col min="13821" max="13821" width="65.1796875" style="27" customWidth="1"/>
    <col min="13822" max="13845" width="14" style="27" customWidth="1"/>
    <col min="13846" max="13846" width="9.81640625" style="27" customWidth="1"/>
    <col min="13847" max="13892" width="9.453125" style="27" customWidth="1"/>
    <col min="13893" max="13893" width="8.7265625" style="27" customWidth="1"/>
    <col min="13894" max="13894" width="7.81640625" style="27" bestFit="1" customWidth="1"/>
    <col min="13895" max="13895" width="6.54296875" style="27" bestFit="1" customWidth="1"/>
    <col min="13896" max="13896" width="10" style="27" bestFit="1" customWidth="1"/>
    <col min="13897" max="13898" width="6.54296875" style="27" bestFit="1" customWidth="1"/>
    <col min="13899" max="13913" width="10" style="27" bestFit="1" customWidth="1"/>
    <col min="13914" max="13914" width="6.7265625" style="27" bestFit="1" customWidth="1"/>
    <col min="13915" max="13920" width="10.54296875" style="27" customWidth="1"/>
    <col min="13921" max="13929" width="6.54296875" style="27" bestFit="1" customWidth="1"/>
    <col min="13930" max="13943" width="7.7265625" style="27" bestFit="1" customWidth="1"/>
    <col min="13944" max="13950" width="7.7265625" style="27" customWidth="1"/>
    <col min="13951" max="14076" width="31" style="27"/>
    <col min="14077" max="14077" width="65.1796875" style="27" customWidth="1"/>
    <col min="14078" max="14101" width="14" style="27" customWidth="1"/>
    <col min="14102" max="14102" width="9.81640625" style="27" customWidth="1"/>
    <col min="14103" max="14148" width="9.453125" style="27" customWidth="1"/>
    <col min="14149" max="14149" width="8.7265625" style="27" customWidth="1"/>
    <col min="14150" max="14150" width="7.81640625" style="27" bestFit="1" customWidth="1"/>
    <col min="14151" max="14151" width="6.54296875" style="27" bestFit="1" customWidth="1"/>
    <col min="14152" max="14152" width="10" style="27" bestFit="1" customWidth="1"/>
    <col min="14153" max="14154" width="6.54296875" style="27" bestFit="1" customWidth="1"/>
    <col min="14155" max="14169" width="10" style="27" bestFit="1" customWidth="1"/>
    <col min="14170" max="14170" width="6.7265625" style="27" bestFit="1" customWidth="1"/>
    <col min="14171" max="14176" width="10.54296875" style="27" customWidth="1"/>
    <col min="14177" max="14185" width="6.54296875" style="27" bestFit="1" customWidth="1"/>
    <col min="14186" max="14199" width="7.7265625" style="27" bestFit="1" customWidth="1"/>
    <col min="14200" max="14206" width="7.7265625" style="27" customWidth="1"/>
    <col min="14207" max="14332" width="31" style="27"/>
    <col min="14333" max="14333" width="65.1796875" style="27" customWidth="1"/>
    <col min="14334" max="14357" width="14" style="27" customWidth="1"/>
    <col min="14358" max="14358" width="9.81640625" style="27" customWidth="1"/>
    <col min="14359" max="14404" width="9.453125" style="27" customWidth="1"/>
    <col min="14405" max="14405" width="8.7265625" style="27" customWidth="1"/>
    <col min="14406" max="14406" width="7.81640625" style="27" bestFit="1" customWidth="1"/>
    <col min="14407" max="14407" width="6.54296875" style="27" bestFit="1" customWidth="1"/>
    <col min="14408" max="14408" width="10" style="27" bestFit="1" customWidth="1"/>
    <col min="14409" max="14410" width="6.54296875" style="27" bestFit="1" customWidth="1"/>
    <col min="14411" max="14425" width="10" style="27" bestFit="1" customWidth="1"/>
    <col min="14426" max="14426" width="6.7265625" style="27" bestFit="1" customWidth="1"/>
    <col min="14427" max="14432" width="10.54296875" style="27" customWidth="1"/>
    <col min="14433" max="14441" width="6.54296875" style="27" bestFit="1" customWidth="1"/>
    <col min="14442" max="14455" width="7.7265625" style="27" bestFit="1" customWidth="1"/>
    <col min="14456" max="14462" width="7.7265625" style="27" customWidth="1"/>
    <col min="14463" max="14588" width="31" style="27"/>
    <col min="14589" max="14589" width="65.1796875" style="27" customWidth="1"/>
    <col min="14590" max="14613" width="14" style="27" customWidth="1"/>
    <col min="14614" max="14614" width="9.81640625" style="27" customWidth="1"/>
    <col min="14615" max="14660" width="9.453125" style="27" customWidth="1"/>
    <col min="14661" max="14661" width="8.7265625" style="27" customWidth="1"/>
    <col min="14662" max="14662" width="7.81640625" style="27" bestFit="1" customWidth="1"/>
    <col min="14663" max="14663" width="6.54296875" style="27" bestFit="1" customWidth="1"/>
    <col min="14664" max="14664" width="10" style="27" bestFit="1" customWidth="1"/>
    <col min="14665" max="14666" width="6.54296875" style="27" bestFit="1" customWidth="1"/>
    <col min="14667" max="14681" width="10" style="27" bestFit="1" customWidth="1"/>
    <col min="14682" max="14682" width="6.7265625" style="27" bestFit="1" customWidth="1"/>
    <col min="14683" max="14688" width="10.54296875" style="27" customWidth="1"/>
    <col min="14689" max="14697" width="6.54296875" style="27" bestFit="1" customWidth="1"/>
    <col min="14698" max="14711" width="7.7265625" style="27" bestFit="1" customWidth="1"/>
    <col min="14712" max="14718" width="7.7265625" style="27" customWidth="1"/>
    <col min="14719" max="14844" width="31" style="27"/>
    <col min="14845" max="14845" width="65.1796875" style="27" customWidth="1"/>
    <col min="14846" max="14869" width="14" style="27" customWidth="1"/>
    <col min="14870" max="14870" width="9.81640625" style="27" customWidth="1"/>
    <col min="14871" max="14916" width="9.453125" style="27" customWidth="1"/>
    <col min="14917" max="14917" width="8.7265625" style="27" customWidth="1"/>
    <col min="14918" max="14918" width="7.81640625" style="27" bestFit="1" customWidth="1"/>
    <col min="14919" max="14919" width="6.54296875" style="27" bestFit="1" customWidth="1"/>
    <col min="14920" max="14920" width="10" style="27" bestFit="1" customWidth="1"/>
    <col min="14921" max="14922" width="6.54296875" style="27" bestFit="1" customWidth="1"/>
    <col min="14923" max="14937" width="10" style="27" bestFit="1" customWidth="1"/>
    <col min="14938" max="14938" width="6.7265625" style="27" bestFit="1" customWidth="1"/>
    <col min="14939" max="14944" width="10.54296875" style="27" customWidth="1"/>
    <col min="14945" max="14953" width="6.54296875" style="27" bestFit="1" customWidth="1"/>
    <col min="14954" max="14967" width="7.7265625" style="27" bestFit="1" customWidth="1"/>
    <col min="14968" max="14974" width="7.7265625" style="27" customWidth="1"/>
    <col min="14975" max="15100" width="31" style="27"/>
    <col min="15101" max="15101" width="65.1796875" style="27" customWidth="1"/>
    <col min="15102" max="15125" width="14" style="27" customWidth="1"/>
    <col min="15126" max="15126" width="9.81640625" style="27" customWidth="1"/>
    <col min="15127" max="15172" width="9.453125" style="27" customWidth="1"/>
    <col min="15173" max="15173" width="8.7265625" style="27" customWidth="1"/>
    <col min="15174" max="15174" width="7.81640625" style="27" bestFit="1" customWidth="1"/>
    <col min="15175" max="15175" width="6.54296875" style="27" bestFit="1" customWidth="1"/>
    <col min="15176" max="15176" width="10" style="27" bestFit="1" customWidth="1"/>
    <col min="15177" max="15178" width="6.54296875" style="27" bestFit="1" customWidth="1"/>
    <col min="15179" max="15193" width="10" style="27" bestFit="1" customWidth="1"/>
    <col min="15194" max="15194" width="6.7265625" style="27" bestFit="1" customWidth="1"/>
    <col min="15195" max="15200" width="10.54296875" style="27" customWidth="1"/>
    <col min="15201" max="15209" width="6.54296875" style="27" bestFit="1" customWidth="1"/>
    <col min="15210" max="15223" width="7.7265625" style="27" bestFit="1" customWidth="1"/>
    <col min="15224" max="15230" width="7.7265625" style="27" customWidth="1"/>
    <col min="15231" max="15356" width="31" style="27"/>
    <col min="15357" max="15357" width="65.1796875" style="27" customWidth="1"/>
    <col min="15358" max="15381" width="14" style="27" customWidth="1"/>
    <col min="15382" max="15382" width="9.81640625" style="27" customWidth="1"/>
    <col min="15383" max="15428" width="9.453125" style="27" customWidth="1"/>
    <col min="15429" max="15429" width="8.7265625" style="27" customWidth="1"/>
    <col min="15430" max="15430" width="7.81640625" style="27" bestFit="1" customWidth="1"/>
    <col min="15431" max="15431" width="6.54296875" style="27" bestFit="1" customWidth="1"/>
    <col min="15432" max="15432" width="10" style="27" bestFit="1" customWidth="1"/>
    <col min="15433" max="15434" width="6.54296875" style="27" bestFit="1" customWidth="1"/>
    <col min="15435" max="15449" width="10" style="27" bestFit="1" customWidth="1"/>
    <col min="15450" max="15450" width="6.7265625" style="27" bestFit="1" customWidth="1"/>
    <col min="15451" max="15456" width="10.54296875" style="27" customWidth="1"/>
    <col min="15457" max="15465" width="6.54296875" style="27" bestFit="1" customWidth="1"/>
    <col min="15466" max="15479" width="7.7265625" style="27" bestFit="1" customWidth="1"/>
    <col min="15480" max="15486" width="7.7265625" style="27" customWidth="1"/>
    <col min="15487" max="15612" width="31" style="27"/>
    <col min="15613" max="15613" width="65.1796875" style="27" customWidth="1"/>
    <col min="15614" max="15637" width="14" style="27" customWidth="1"/>
    <col min="15638" max="15638" width="9.81640625" style="27" customWidth="1"/>
    <col min="15639" max="15684" width="9.453125" style="27" customWidth="1"/>
    <col min="15685" max="15685" width="8.7265625" style="27" customWidth="1"/>
    <col min="15686" max="15686" width="7.81640625" style="27" bestFit="1" customWidth="1"/>
    <col min="15687" max="15687" width="6.54296875" style="27" bestFit="1" customWidth="1"/>
    <col min="15688" max="15688" width="10" style="27" bestFit="1" customWidth="1"/>
    <col min="15689" max="15690" width="6.54296875" style="27" bestFit="1" customWidth="1"/>
    <col min="15691" max="15705" width="10" style="27" bestFit="1" customWidth="1"/>
    <col min="15706" max="15706" width="6.7265625" style="27" bestFit="1" customWidth="1"/>
    <col min="15707" max="15712" width="10.54296875" style="27" customWidth="1"/>
    <col min="15713" max="15721" width="6.54296875" style="27" bestFit="1" customWidth="1"/>
    <col min="15722" max="15735" width="7.7265625" style="27" bestFit="1" customWidth="1"/>
    <col min="15736" max="15742" width="7.7265625" style="27" customWidth="1"/>
    <col min="15743" max="15868" width="31" style="27"/>
    <col min="15869" max="15869" width="65.1796875" style="27" customWidth="1"/>
    <col min="15870" max="15893" width="14" style="27" customWidth="1"/>
    <col min="15894" max="15894" width="9.81640625" style="27" customWidth="1"/>
    <col min="15895" max="15940" width="9.453125" style="27" customWidth="1"/>
    <col min="15941" max="15941" width="8.7265625" style="27" customWidth="1"/>
    <col min="15942" max="15942" width="7.81640625" style="27" bestFit="1" customWidth="1"/>
    <col min="15943" max="15943" width="6.54296875" style="27" bestFit="1" customWidth="1"/>
    <col min="15944" max="15944" width="10" style="27" bestFit="1" customWidth="1"/>
    <col min="15945" max="15946" width="6.54296875" style="27" bestFit="1" customWidth="1"/>
    <col min="15947" max="15961" width="10" style="27" bestFit="1" customWidth="1"/>
    <col min="15962" max="15962" width="6.7265625" style="27" bestFit="1" customWidth="1"/>
    <col min="15963" max="15968" width="10.54296875" style="27" customWidth="1"/>
    <col min="15969" max="15977" width="6.54296875" style="27" bestFit="1" customWidth="1"/>
    <col min="15978" max="15991" width="7.7265625" style="27" bestFit="1" customWidth="1"/>
    <col min="15992" max="15998" width="7.7265625" style="27" customWidth="1"/>
    <col min="15999" max="16124" width="31" style="27"/>
    <col min="16125" max="16125" width="65.1796875" style="27" customWidth="1"/>
    <col min="16126" max="16149" width="14" style="27" customWidth="1"/>
    <col min="16150" max="16150" width="9.81640625" style="27" customWidth="1"/>
    <col min="16151" max="16196" width="9.453125" style="27" customWidth="1"/>
    <col min="16197" max="16197" width="8.7265625" style="27" customWidth="1"/>
    <col min="16198" max="16198" width="7.81640625" style="27" bestFit="1" customWidth="1"/>
    <col min="16199" max="16199" width="6.54296875" style="27" bestFit="1" customWidth="1"/>
    <col min="16200" max="16200" width="10" style="27" bestFit="1" customWidth="1"/>
    <col min="16201" max="16202" width="6.54296875" style="27" bestFit="1" customWidth="1"/>
    <col min="16203" max="16217" width="10" style="27" bestFit="1" customWidth="1"/>
    <col min="16218" max="16218" width="6.7265625" style="27" bestFit="1" customWidth="1"/>
    <col min="16219" max="16224" width="10.54296875" style="27" customWidth="1"/>
    <col min="16225" max="16233" width="6.54296875" style="27" bestFit="1" customWidth="1"/>
    <col min="16234" max="16247" width="7.7265625" style="27" bestFit="1" customWidth="1"/>
    <col min="16248" max="16254" width="7.7265625" style="27" customWidth="1"/>
    <col min="16255" max="16384" width="31" style="27"/>
  </cols>
  <sheetData>
    <row r="1" spans="1:172" ht="15.5">
      <c r="A1" s="110" t="str">
        <f>'E-TEMPLATE-I;II;III;VI '!$B$1</f>
        <v>Date of last update: April 30th, 2024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6"/>
    </row>
    <row r="2" spans="1:172" ht="1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row>
    <row r="3" spans="1:172" ht="13" thickBot="1">
      <c r="Z3" s="35"/>
    </row>
    <row r="4" spans="1:172" ht="16.5" thickTop="1" thickBot="1">
      <c r="A4" s="222" t="s">
        <v>162</v>
      </c>
      <c r="B4" s="222"/>
      <c r="C4" s="37"/>
      <c r="D4" s="37"/>
      <c r="E4" s="37"/>
      <c r="F4" s="37"/>
      <c r="G4" s="37"/>
      <c r="H4" s="37"/>
      <c r="I4" s="37"/>
      <c r="J4" s="37"/>
      <c r="K4" s="37"/>
      <c r="L4" s="37"/>
      <c r="M4" s="37"/>
      <c r="N4" s="37"/>
      <c r="O4" s="37"/>
      <c r="P4" s="37"/>
      <c r="Q4" s="37"/>
      <c r="R4" s="37"/>
      <c r="S4" s="37"/>
      <c r="T4" s="37"/>
      <c r="U4" s="37"/>
      <c r="V4" s="37"/>
      <c r="W4" s="37"/>
      <c r="X4" s="37"/>
      <c r="Y4" s="37"/>
      <c r="Z4" s="38"/>
      <c r="AA4" s="37"/>
      <c r="AB4" s="37"/>
      <c r="AC4" s="37"/>
      <c r="AD4" s="37"/>
      <c r="AE4" s="37"/>
      <c r="AF4" s="37"/>
      <c r="AG4" s="37"/>
      <c r="AH4" s="37"/>
      <c r="AI4" s="37"/>
      <c r="AJ4" s="37"/>
      <c r="AK4" s="37"/>
      <c r="AL4" s="37"/>
      <c r="AM4" s="37"/>
      <c r="AN4" s="37"/>
      <c r="AO4" s="37"/>
      <c r="AP4" s="37"/>
      <c r="AQ4" s="37"/>
      <c r="AR4" s="37"/>
      <c r="AS4" s="37"/>
      <c r="AT4" s="37"/>
      <c r="AU4" s="37"/>
      <c r="AV4" s="37"/>
      <c r="AW4" s="37"/>
      <c r="AX4" s="39"/>
    </row>
    <row r="5" spans="1:172" ht="14" thickTop="1" thickBot="1">
      <c r="A5" s="30"/>
      <c r="B5" s="106">
        <v>40181</v>
      </c>
      <c r="C5" s="106">
        <v>40212</v>
      </c>
      <c r="D5" s="106">
        <v>40243</v>
      </c>
      <c r="E5" s="106">
        <v>40274</v>
      </c>
      <c r="F5" s="106">
        <v>40305</v>
      </c>
      <c r="G5" s="106">
        <v>40336</v>
      </c>
      <c r="H5" s="106">
        <v>40367</v>
      </c>
      <c r="I5" s="106">
        <v>40398</v>
      </c>
      <c r="J5" s="106">
        <v>40429</v>
      </c>
      <c r="K5" s="106">
        <v>40460</v>
      </c>
      <c r="L5" s="106">
        <v>40491</v>
      </c>
      <c r="M5" s="106">
        <v>40522</v>
      </c>
      <c r="N5" s="106">
        <v>40545</v>
      </c>
      <c r="O5" s="106">
        <v>40576</v>
      </c>
      <c r="P5" s="106">
        <v>40607</v>
      </c>
      <c r="Q5" s="106">
        <v>40638</v>
      </c>
      <c r="R5" s="106">
        <v>40668</v>
      </c>
      <c r="S5" s="106">
        <v>40699</v>
      </c>
      <c r="T5" s="106">
        <v>40729</v>
      </c>
      <c r="U5" s="106">
        <v>40761</v>
      </c>
      <c r="V5" s="106">
        <v>40793</v>
      </c>
      <c r="W5" s="106">
        <v>40825</v>
      </c>
      <c r="X5" s="106">
        <v>40857</v>
      </c>
      <c r="Y5" s="106">
        <v>40889</v>
      </c>
      <c r="Z5" s="106">
        <v>40921</v>
      </c>
      <c r="AA5" s="106">
        <v>40940</v>
      </c>
      <c r="AB5" s="106">
        <v>40969</v>
      </c>
      <c r="AC5" s="106">
        <v>41000</v>
      </c>
      <c r="AD5" s="106">
        <v>41030</v>
      </c>
      <c r="AE5" s="106">
        <v>41061</v>
      </c>
      <c r="AF5" s="106">
        <v>41091</v>
      </c>
      <c r="AG5" s="106">
        <v>41122</v>
      </c>
      <c r="AH5" s="106">
        <v>41153</v>
      </c>
      <c r="AI5" s="106">
        <v>41183</v>
      </c>
      <c r="AJ5" s="106">
        <v>41215</v>
      </c>
      <c r="AK5" s="106">
        <v>41244</v>
      </c>
      <c r="AL5" s="106">
        <v>41275</v>
      </c>
      <c r="AM5" s="106">
        <v>41306</v>
      </c>
      <c r="AN5" s="106">
        <v>41334</v>
      </c>
      <c r="AO5" s="106">
        <v>41365</v>
      </c>
      <c r="AP5" s="106">
        <v>41395</v>
      </c>
      <c r="AQ5" s="106">
        <v>41426</v>
      </c>
      <c r="AR5" s="106">
        <v>41456</v>
      </c>
      <c r="AS5" s="106">
        <v>41487</v>
      </c>
      <c r="AT5" s="106">
        <v>41518</v>
      </c>
      <c r="AU5" s="106">
        <v>41548</v>
      </c>
      <c r="AV5" s="106">
        <v>41579</v>
      </c>
      <c r="AW5" s="106">
        <v>41609</v>
      </c>
      <c r="AX5" s="106">
        <v>41640</v>
      </c>
      <c r="AY5" s="106">
        <v>41671</v>
      </c>
      <c r="AZ5" s="106">
        <v>41699</v>
      </c>
      <c r="BA5" s="106">
        <v>41730</v>
      </c>
      <c r="BB5" s="106">
        <v>41760</v>
      </c>
      <c r="BC5" s="106">
        <v>41791</v>
      </c>
      <c r="BD5" s="106">
        <v>41821</v>
      </c>
      <c r="BE5" s="106">
        <v>41852</v>
      </c>
      <c r="BF5" s="106">
        <v>41883</v>
      </c>
      <c r="BG5" s="106">
        <v>41913</v>
      </c>
      <c r="BH5" s="106">
        <v>41944</v>
      </c>
      <c r="BI5" s="106">
        <v>41974</v>
      </c>
      <c r="BJ5" s="106">
        <v>42005</v>
      </c>
      <c r="BK5" s="106">
        <v>42036</v>
      </c>
      <c r="BL5" s="106">
        <v>42064</v>
      </c>
      <c r="BM5" s="106">
        <v>42095</v>
      </c>
      <c r="BN5" s="106">
        <v>42155</v>
      </c>
      <c r="BO5" s="106">
        <v>42185</v>
      </c>
      <c r="BP5" s="106">
        <v>42216</v>
      </c>
      <c r="BQ5" s="106">
        <v>42247</v>
      </c>
      <c r="BR5" s="106">
        <v>42277</v>
      </c>
      <c r="BS5" s="106">
        <v>42308</v>
      </c>
      <c r="BT5" s="106">
        <v>42338</v>
      </c>
      <c r="BU5" s="106">
        <v>42369</v>
      </c>
      <c r="BV5" s="106">
        <v>42400</v>
      </c>
      <c r="BW5" s="106">
        <v>42401</v>
      </c>
      <c r="BX5" s="106">
        <v>42431</v>
      </c>
      <c r="BY5" s="106">
        <v>42463</v>
      </c>
      <c r="BZ5" s="106">
        <v>42494</v>
      </c>
      <c r="CA5" s="106">
        <v>42525</v>
      </c>
      <c r="CB5" s="106">
        <v>42555</v>
      </c>
      <c r="CC5" s="106">
        <v>42586</v>
      </c>
      <c r="CD5" s="106">
        <v>42617</v>
      </c>
      <c r="CE5" s="106">
        <v>42647</v>
      </c>
      <c r="CF5" s="106">
        <v>42678</v>
      </c>
      <c r="CG5" s="106">
        <v>42708</v>
      </c>
      <c r="CH5" s="106">
        <v>42739</v>
      </c>
      <c r="CI5" s="106">
        <v>42770</v>
      </c>
      <c r="CJ5" s="106">
        <v>42798</v>
      </c>
      <c r="CK5" s="106">
        <v>42829</v>
      </c>
      <c r="CL5" s="106">
        <v>42859</v>
      </c>
      <c r="CM5" s="106">
        <v>42890</v>
      </c>
      <c r="CN5" s="106">
        <v>42920</v>
      </c>
      <c r="CO5" s="106">
        <v>42951</v>
      </c>
      <c r="CP5" s="106">
        <v>42982</v>
      </c>
      <c r="CQ5" s="106">
        <v>43039</v>
      </c>
      <c r="CR5" s="106">
        <v>43069</v>
      </c>
      <c r="CS5" s="106">
        <v>43100</v>
      </c>
      <c r="CT5" s="106">
        <v>43131</v>
      </c>
      <c r="CU5" s="106">
        <v>43132</v>
      </c>
      <c r="CV5" s="106">
        <v>43190</v>
      </c>
      <c r="CW5" s="106">
        <v>43191</v>
      </c>
      <c r="CX5" s="106">
        <v>43222</v>
      </c>
      <c r="CY5" s="106">
        <v>43254</v>
      </c>
      <c r="CZ5" s="106">
        <v>43285</v>
      </c>
      <c r="DA5" s="106">
        <v>43317</v>
      </c>
      <c r="DB5" s="106">
        <v>43349</v>
      </c>
      <c r="DC5" s="106">
        <v>43381</v>
      </c>
      <c r="DD5" s="106">
        <v>43413</v>
      </c>
      <c r="DE5" s="106">
        <v>43445</v>
      </c>
      <c r="DF5" s="106">
        <v>43477</v>
      </c>
      <c r="DG5" s="106">
        <v>43509</v>
      </c>
      <c r="DH5" s="106">
        <v>43541</v>
      </c>
      <c r="DI5" s="106">
        <v>43573</v>
      </c>
      <c r="DJ5" s="106">
        <v>43605</v>
      </c>
      <c r="DK5" s="106">
        <v>43637</v>
      </c>
      <c r="DL5" s="106">
        <v>43677</v>
      </c>
      <c r="DM5" s="106">
        <v>43708</v>
      </c>
      <c r="DN5" s="106">
        <v>43738</v>
      </c>
      <c r="DO5" s="106">
        <v>43769</v>
      </c>
      <c r="DP5" s="106">
        <v>43799</v>
      </c>
      <c r="DQ5" s="106">
        <v>43830</v>
      </c>
      <c r="DR5" s="106">
        <v>43860</v>
      </c>
      <c r="DS5" s="106">
        <v>43890</v>
      </c>
      <c r="DT5" s="106">
        <v>43920</v>
      </c>
      <c r="DU5" s="106">
        <v>43950</v>
      </c>
      <c r="DV5" s="106">
        <v>43980</v>
      </c>
      <c r="DW5" s="106">
        <v>44010</v>
      </c>
      <c r="DX5" s="106">
        <v>44040</v>
      </c>
      <c r="DY5" s="106">
        <v>44070</v>
      </c>
      <c r="DZ5" s="106">
        <v>44100</v>
      </c>
      <c r="EA5" s="106">
        <v>44130</v>
      </c>
      <c r="EB5" s="106">
        <v>44160</v>
      </c>
      <c r="EC5" s="106">
        <v>44190</v>
      </c>
      <c r="ED5" s="106">
        <v>44220</v>
      </c>
      <c r="EE5" s="106">
        <v>44250</v>
      </c>
      <c r="EF5" s="106">
        <v>44280</v>
      </c>
      <c r="EG5" s="106">
        <v>44310</v>
      </c>
      <c r="EH5" s="106">
        <v>44340</v>
      </c>
      <c r="EI5" s="106">
        <v>44370</v>
      </c>
      <c r="EJ5" s="106">
        <v>44400</v>
      </c>
      <c r="EK5" s="106">
        <v>44430</v>
      </c>
      <c r="EL5" s="106">
        <v>44460</v>
      </c>
      <c r="EM5" s="106">
        <v>44490</v>
      </c>
      <c r="EN5" s="106">
        <v>44520</v>
      </c>
      <c r="EO5" s="106">
        <v>44551</v>
      </c>
      <c r="EP5" s="106">
        <v>44562</v>
      </c>
      <c r="EQ5" s="106">
        <v>44593</v>
      </c>
      <c r="ER5" s="106">
        <v>44622</v>
      </c>
      <c r="ES5" s="106">
        <v>44654</v>
      </c>
      <c r="ET5" s="106">
        <v>44685</v>
      </c>
      <c r="EU5" s="106">
        <v>44717</v>
      </c>
      <c r="EV5" s="106">
        <v>44748</v>
      </c>
      <c r="EW5" s="106">
        <v>44780</v>
      </c>
      <c r="EX5" s="106">
        <v>44812</v>
      </c>
      <c r="EY5" s="106">
        <v>44843</v>
      </c>
      <c r="EZ5" s="106">
        <v>44875</v>
      </c>
      <c r="FA5" s="106">
        <v>44906</v>
      </c>
      <c r="FB5" s="106">
        <v>44936</v>
      </c>
      <c r="FC5" s="106">
        <v>44967</v>
      </c>
      <c r="FD5" s="106">
        <v>44995</v>
      </c>
      <c r="FE5" s="106">
        <v>45026</v>
      </c>
      <c r="FF5" s="106">
        <v>45057</v>
      </c>
      <c r="FG5" s="106">
        <v>45089</v>
      </c>
      <c r="FH5" s="126">
        <v>45120</v>
      </c>
      <c r="FI5" s="106">
        <v>45152</v>
      </c>
      <c r="FJ5" s="106">
        <v>45183</v>
      </c>
      <c r="FK5" s="106">
        <v>45213</v>
      </c>
      <c r="FL5" s="106">
        <v>45244</v>
      </c>
      <c r="FM5" s="106">
        <v>45274</v>
      </c>
      <c r="FN5" s="106">
        <v>45305</v>
      </c>
      <c r="FO5" s="106">
        <v>45337</v>
      </c>
      <c r="FP5" s="106">
        <v>45367</v>
      </c>
    </row>
    <row r="6" spans="1:172" ht="14" thickTop="1" thickBot="1">
      <c r="A6" s="13" t="s">
        <v>174</v>
      </c>
      <c r="B6" s="13"/>
      <c r="C6" s="13"/>
      <c r="D6" s="13"/>
      <c r="E6" s="13"/>
      <c r="F6" s="40"/>
      <c r="G6" s="40"/>
      <c r="H6" s="40"/>
      <c r="I6" s="40"/>
      <c r="J6" s="40"/>
      <c r="K6" s="40"/>
      <c r="L6" s="40"/>
      <c r="M6" s="40"/>
      <c r="N6" s="40"/>
      <c r="O6" s="40"/>
      <c r="P6" s="40"/>
      <c r="Q6" s="40"/>
      <c r="R6" s="40"/>
      <c r="S6" s="40"/>
      <c r="T6" s="40"/>
      <c r="U6" s="40"/>
      <c r="V6" s="40"/>
      <c r="W6" s="40"/>
      <c r="X6" s="40"/>
      <c r="Y6" s="40"/>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row>
    <row r="7" spans="1:172" ht="14" thickTop="1" thickBot="1">
      <c r="A7" s="11" t="s">
        <v>175</v>
      </c>
      <c r="B7" s="11"/>
      <c r="C7" s="11"/>
      <c r="D7" s="11"/>
      <c r="E7" s="11"/>
      <c r="F7" s="34"/>
      <c r="G7" s="34"/>
      <c r="H7" s="34"/>
      <c r="I7" s="34"/>
      <c r="J7" s="34"/>
      <c r="K7" s="34"/>
      <c r="L7" s="34"/>
      <c r="M7" s="34"/>
      <c r="N7" s="34"/>
      <c r="O7" s="34"/>
      <c r="P7" s="34"/>
      <c r="Q7" s="34"/>
      <c r="R7" s="34"/>
      <c r="S7" s="34"/>
      <c r="T7" s="34"/>
      <c r="U7" s="34"/>
      <c r="V7" s="34"/>
      <c r="W7" s="34"/>
      <c r="X7" s="34"/>
      <c r="Y7" s="34"/>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row>
    <row r="8" spans="1:172" ht="14.25" customHeight="1" thickTop="1" thickBot="1">
      <c r="A8" s="11" t="s">
        <v>176</v>
      </c>
      <c r="B8" s="11"/>
      <c r="C8" s="11"/>
      <c r="D8" s="11"/>
      <c r="E8" s="11"/>
      <c r="F8" s="34"/>
      <c r="G8" s="34"/>
      <c r="H8" s="34"/>
      <c r="I8" s="34"/>
      <c r="J8" s="34"/>
      <c r="K8" s="34"/>
      <c r="L8" s="34"/>
      <c r="M8" s="34"/>
      <c r="N8" s="34"/>
      <c r="O8" s="34"/>
      <c r="P8" s="34"/>
      <c r="Q8" s="34"/>
      <c r="R8" s="34"/>
      <c r="S8" s="34"/>
      <c r="T8" s="34"/>
      <c r="U8" s="34"/>
      <c r="V8" s="34"/>
      <c r="W8" s="34"/>
      <c r="X8" s="34"/>
      <c r="Y8" s="34"/>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row>
    <row r="9" spans="1:172" ht="14" thickTop="1" thickBot="1">
      <c r="A9" s="11" t="s">
        <v>177</v>
      </c>
      <c r="B9" s="11"/>
      <c r="C9" s="11"/>
      <c r="D9" s="11"/>
      <c r="E9" s="11"/>
      <c r="F9" s="31"/>
      <c r="G9" s="31"/>
      <c r="H9" s="31"/>
      <c r="I9" s="31"/>
      <c r="J9" s="31"/>
      <c r="K9" s="31"/>
      <c r="L9" s="31"/>
      <c r="M9" s="31"/>
      <c r="N9" s="31"/>
      <c r="O9" s="31"/>
      <c r="P9" s="31"/>
      <c r="Q9" s="31"/>
      <c r="R9" s="31"/>
      <c r="S9" s="31"/>
      <c r="T9" s="31"/>
      <c r="U9" s="31"/>
      <c r="V9" s="31"/>
      <c r="W9" s="31"/>
      <c r="X9" s="31"/>
      <c r="Y9" s="31"/>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row>
    <row r="10" spans="1:172" ht="14" thickTop="1" thickBot="1">
      <c r="A10" s="11" t="s">
        <v>178</v>
      </c>
      <c r="B10" s="11"/>
      <c r="C10" s="11"/>
      <c r="D10" s="11"/>
      <c r="E10" s="11"/>
      <c r="F10" s="31"/>
      <c r="G10" s="31"/>
      <c r="H10" s="31"/>
      <c r="I10" s="31"/>
      <c r="J10" s="31"/>
      <c r="K10" s="31"/>
      <c r="L10" s="31"/>
      <c r="M10" s="31"/>
      <c r="N10" s="31"/>
      <c r="O10" s="31"/>
      <c r="P10" s="31"/>
      <c r="Q10" s="31"/>
      <c r="R10" s="31"/>
      <c r="S10" s="31"/>
      <c r="T10" s="31"/>
      <c r="U10" s="31"/>
      <c r="V10" s="31"/>
      <c r="W10" s="31"/>
      <c r="X10" s="31"/>
      <c r="Y10" s="31"/>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row>
    <row r="11" spans="1:172" ht="14" thickTop="1" thickBot="1">
      <c r="A11" s="11" t="s">
        <v>179</v>
      </c>
      <c r="B11" s="11"/>
      <c r="C11" s="11"/>
      <c r="D11" s="11"/>
      <c r="E11" s="11"/>
      <c r="F11" s="31"/>
      <c r="G11" s="31"/>
      <c r="H11" s="31"/>
      <c r="I11" s="31"/>
      <c r="J11" s="31"/>
      <c r="K11" s="31"/>
      <c r="L11" s="31"/>
      <c r="M11" s="31"/>
      <c r="N11" s="31"/>
      <c r="O11" s="31"/>
      <c r="P11" s="31"/>
      <c r="Q11" s="31"/>
      <c r="R11" s="31"/>
      <c r="S11" s="31"/>
      <c r="T11" s="31"/>
      <c r="U11" s="31"/>
      <c r="V11" s="31"/>
      <c r="W11" s="31"/>
      <c r="X11" s="31"/>
      <c r="Y11" s="31"/>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row>
    <row r="12" spans="1:172" ht="14" thickTop="1" thickBot="1">
      <c r="A12" s="11" t="s">
        <v>180</v>
      </c>
      <c r="B12" s="11"/>
      <c r="C12" s="11"/>
      <c r="D12" s="11"/>
      <c r="E12" s="11"/>
      <c r="F12" s="31"/>
      <c r="G12" s="31"/>
      <c r="H12" s="31"/>
      <c r="I12" s="31"/>
      <c r="J12" s="31"/>
      <c r="K12" s="31"/>
      <c r="L12" s="31"/>
      <c r="M12" s="31"/>
      <c r="N12" s="31"/>
      <c r="O12" s="31"/>
      <c r="P12" s="31"/>
      <c r="Q12" s="31"/>
      <c r="R12" s="31"/>
      <c r="S12" s="31"/>
      <c r="T12" s="31"/>
      <c r="U12" s="31"/>
      <c r="V12" s="31"/>
      <c r="W12" s="31"/>
      <c r="X12" s="31"/>
      <c r="Y12" s="31"/>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row>
    <row r="13" spans="1:172" ht="14" thickTop="1" thickBot="1">
      <c r="A13" s="11" t="s">
        <v>181</v>
      </c>
      <c r="B13" s="11"/>
      <c r="C13" s="11"/>
      <c r="D13" s="11"/>
      <c r="E13" s="11"/>
      <c r="F13" s="34"/>
      <c r="G13" s="34"/>
      <c r="H13" s="34"/>
      <c r="I13" s="34"/>
      <c r="J13" s="34"/>
      <c r="K13" s="34"/>
      <c r="L13" s="34"/>
      <c r="M13" s="34"/>
      <c r="N13" s="34"/>
      <c r="O13" s="34"/>
      <c r="P13" s="34"/>
      <c r="Q13" s="34"/>
      <c r="R13" s="34"/>
      <c r="S13" s="34"/>
      <c r="T13" s="34"/>
      <c r="U13" s="34"/>
      <c r="V13" s="34"/>
      <c r="W13" s="34"/>
      <c r="X13" s="34"/>
      <c r="Y13" s="34"/>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row>
    <row r="14" spans="1:172" ht="14" thickTop="1" thickBot="1">
      <c r="A14" s="11" t="s">
        <v>182</v>
      </c>
      <c r="B14" s="11"/>
      <c r="C14" s="11"/>
      <c r="D14" s="11"/>
      <c r="E14" s="11"/>
      <c r="F14" s="31"/>
      <c r="G14" s="31"/>
      <c r="H14" s="31"/>
      <c r="I14" s="31"/>
      <c r="J14" s="31"/>
      <c r="K14" s="31"/>
      <c r="L14" s="31"/>
      <c r="M14" s="31"/>
      <c r="N14" s="31"/>
      <c r="O14" s="31"/>
      <c r="P14" s="31"/>
      <c r="Q14" s="31"/>
      <c r="R14" s="31"/>
      <c r="S14" s="31"/>
      <c r="T14" s="31"/>
      <c r="U14" s="31"/>
      <c r="V14" s="31"/>
      <c r="W14" s="31"/>
      <c r="X14" s="31"/>
      <c r="Y14" s="31"/>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row>
    <row r="15" spans="1:172" ht="14" thickTop="1" thickBot="1">
      <c r="A15" s="11" t="s">
        <v>183</v>
      </c>
      <c r="B15" s="11"/>
      <c r="C15" s="11"/>
      <c r="D15" s="11"/>
      <c r="E15" s="11"/>
      <c r="F15" s="31"/>
      <c r="G15" s="31"/>
      <c r="H15" s="31"/>
      <c r="I15" s="31"/>
      <c r="J15" s="31"/>
      <c r="K15" s="31"/>
      <c r="L15" s="31"/>
      <c r="M15" s="31"/>
      <c r="N15" s="31"/>
      <c r="O15" s="31"/>
      <c r="P15" s="31"/>
      <c r="Q15" s="31"/>
      <c r="R15" s="31"/>
      <c r="S15" s="31"/>
      <c r="T15" s="31"/>
      <c r="U15" s="31"/>
      <c r="V15" s="31"/>
      <c r="W15" s="31"/>
      <c r="X15" s="31"/>
      <c r="Y15" s="31"/>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row>
    <row r="16" spans="1:172" ht="14" thickTop="1" thickBot="1">
      <c r="A16" s="11" t="s">
        <v>184</v>
      </c>
      <c r="B16" s="11"/>
      <c r="C16" s="11"/>
      <c r="D16" s="11"/>
      <c r="E16" s="11"/>
      <c r="F16" s="34"/>
      <c r="G16" s="34"/>
      <c r="H16" s="34"/>
      <c r="I16" s="34"/>
      <c r="J16" s="34"/>
      <c r="K16" s="34"/>
      <c r="L16" s="34"/>
      <c r="M16" s="34"/>
      <c r="N16" s="34"/>
      <c r="O16" s="34"/>
      <c r="P16" s="34"/>
      <c r="Q16" s="34"/>
      <c r="R16" s="34"/>
      <c r="S16" s="34"/>
      <c r="T16" s="34"/>
      <c r="U16" s="34"/>
      <c r="V16" s="34"/>
      <c r="W16" s="34"/>
      <c r="X16" s="34"/>
      <c r="Y16" s="34"/>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row>
    <row r="17" spans="1:172" ht="14" thickTop="1" thickBot="1">
      <c r="A17" s="11" t="s">
        <v>185</v>
      </c>
      <c r="B17" s="11"/>
      <c r="C17" s="11"/>
      <c r="D17" s="11"/>
      <c r="E17" s="11"/>
      <c r="F17" s="31"/>
      <c r="G17" s="31"/>
      <c r="H17" s="31"/>
      <c r="I17" s="31"/>
      <c r="J17" s="31"/>
      <c r="K17" s="31"/>
      <c r="L17" s="31"/>
      <c r="M17" s="31"/>
      <c r="N17" s="31"/>
      <c r="O17" s="31"/>
      <c r="P17" s="31"/>
      <c r="Q17" s="31"/>
      <c r="R17" s="31"/>
      <c r="S17" s="31"/>
      <c r="T17" s="31"/>
      <c r="U17" s="31"/>
      <c r="V17" s="31"/>
      <c r="W17" s="31"/>
      <c r="X17" s="31"/>
      <c r="Y17" s="31"/>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row>
    <row r="18" spans="1:172" ht="14" thickTop="1" thickBot="1">
      <c r="A18" s="11" t="s">
        <v>186</v>
      </c>
      <c r="B18" s="11"/>
      <c r="C18" s="11"/>
      <c r="D18" s="11"/>
      <c r="E18" s="11"/>
      <c r="F18" s="31"/>
      <c r="G18" s="31"/>
      <c r="H18" s="31"/>
      <c r="I18" s="31"/>
      <c r="J18" s="31"/>
      <c r="K18" s="31"/>
      <c r="L18" s="31"/>
      <c r="M18" s="31"/>
      <c r="N18" s="31"/>
      <c r="O18" s="31"/>
      <c r="P18" s="31"/>
      <c r="Q18" s="31"/>
      <c r="R18" s="31"/>
      <c r="S18" s="31"/>
      <c r="T18" s="31"/>
      <c r="U18" s="31"/>
      <c r="V18" s="31"/>
      <c r="W18" s="31"/>
      <c r="X18" s="31"/>
      <c r="Y18" s="31"/>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row>
    <row r="19" spans="1:172" ht="14" thickTop="1" thickBot="1">
      <c r="A19" s="11" t="s">
        <v>187</v>
      </c>
      <c r="B19" s="11"/>
      <c r="C19" s="11"/>
      <c r="D19" s="11"/>
      <c r="E19" s="11"/>
      <c r="F19" s="31"/>
      <c r="G19" s="31"/>
      <c r="H19" s="31"/>
      <c r="I19" s="31"/>
      <c r="J19" s="31"/>
      <c r="K19" s="31"/>
      <c r="L19" s="31"/>
      <c r="M19" s="31"/>
      <c r="N19" s="31"/>
      <c r="O19" s="31"/>
      <c r="P19" s="31"/>
      <c r="Q19" s="31"/>
      <c r="R19" s="31"/>
      <c r="S19" s="31"/>
      <c r="T19" s="31"/>
      <c r="U19" s="31"/>
      <c r="V19" s="31"/>
      <c r="W19" s="31"/>
      <c r="X19" s="31"/>
      <c r="Y19" s="31"/>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row>
    <row r="20" spans="1:172" ht="14" thickTop="1" thickBot="1">
      <c r="A20" s="11" t="s">
        <v>188</v>
      </c>
      <c r="B20" s="11"/>
      <c r="C20" s="11"/>
      <c r="D20" s="11"/>
      <c r="E20" s="11"/>
      <c r="F20" s="31"/>
      <c r="G20" s="31"/>
      <c r="H20" s="31"/>
      <c r="I20" s="31"/>
      <c r="J20" s="31"/>
      <c r="K20" s="31"/>
      <c r="L20" s="31"/>
      <c r="M20" s="31"/>
      <c r="N20" s="31"/>
      <c r="O20" s="31"/>
      <c r="P20" s="31"/>
      <c r="Q20" s="31"/>
      <c r="R20" s="31"/>
      <c r="S20" s="31"/>
      <c r="T20" s="31"/>
      <c r="U20" s="31"/>
      <c r="V20" s="31"/>
      <c r="W20" s="31"/>
      <c r="X20" s="31"/>
      <c r="Y20" s="31"/>
      <c r="Z20" s="2"/>
      <c r="AA20" s="2"/>
      <c r="AB20" s="2"/>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row>
    <row r="21" spans="1:172" s="98" customFormat="1" ht="14" thickTop="1" thickBot="1">
      <c r="A21" s="11" t="s">
        <v>189</v>
      </c>
      <c r="B21" s="96"/>
      <c r="C21" s="96"/>
      <c r="D21" s="96"/>
      <c r="E21" s="96"/>
      <c r="F21" s="96"/>
      <c r="G21" s="96"/>
      <c r="H21" s="96"/>
      <c r="I21" s="96"/>
      <c r="J21" s="96"/>
      <c r="K21" s="96"/>
      <c r="L21" s="96"/>
      <c r="M21" s="96"/>
      <c r="N21" s="96"/>
      <c r="O21" s="96"/>
      <c r="P21" s="96"/>
      <c r="Q21" s="96"/>
      <c r="R21" s="96"/>
      <c r="S21" s="96"/>
      <c r="T21" s="96"/>
      <c r="U21" s="96"/>
      <c r="V21" s="96"/>
      <c r="W21" s="96"/>
      <c r="X21" s="96"/>
      <c r="Y21" s="96"/>
      <c r="Z21" s="97"/>
      <c r="AA21" s="97"/>
      <c r="AB21" s="97"/>
      <c r="AC21" s="15">
        <v>66.900000000000006</v>
      </c>
      <c r="AD21" s="15">
        <v>-0.58164480000000007</v>
      </c>
      <c r="AE21" s="15"/>
      <c r="AF21" s="15" t="s">
        <v>257</v>
      </c>
      <c r="AG21" s="15" t="s">
        <v>257</v>
      </c>
      <c r="AH21" s="15" t="s">
        <v>257</v>
      </c>
      <c r="AI21" s="15" t="s">
        <v>257</v>
      </c>
      <c r="AJ21" s="15" t="s">
        <v>257</v>
      </c>
      <c r="AK21" s="15" t="s">
        <v>257</v>
      </c>
      <c r="AL21" s="15" t="s">
        <v>257</v>
      </c>
      <c r="AM21" s="15" t="s">
        <v>257</v>
      </c>
      <c r="AN21" s="15" t="s">
        <v>257</v>
      </c>
      <c r="AO21" s="15" t="s">
        <v>257</v>
      </c>
      <c r="AP21" s="15" t="s">
        <v>257</v>
      </c>
      <c r="AQ21" s="15" t="s">
        <v>257</v>
      </c>
      <c r="AR21" s="15" t="s">
        <v>257</v>
      </c>
      <c r="AS21" s="15" t="s">
        <v>257</v>
      </c>
      <c r="AT21" s="15" t="s">
        <v>257</v>
      </c>
      <c r="AU21" s="15" t="s">
        <v>257</v>
      </c>
      <c r="AV21" s="15" t="s">
        <v>257</v>
      </c>
      <c r="AW21" s="15">
        <v>7.2568052040000011E-2</v>
      </c>
      <c r="AX21" s="15"/>
      <c r="AY21" s="15"/>
      <c r="AZ21" s="15">
        <v>0.47438718000000002</v>
      </c>
      <c r="BA21" s="15">
        <v>0.19713094</v>
      </c>
      <c r="BB21" s="15">
        <v>1.00094243214</v>
      </c>
      <c r="BC21" s="15"/>
      <c r="BD21" s="15"/>
      <c r="BE21" s="15">
        <v>0.19713094</v>
      </c>
      <c r="BF21" s="15"/>
      <c r="BG21" s="15">
        <v>-1.18656034</v>
      </c>
      <c r="BH21" s="15">
        <v>-1.66271675</v>
      </c>
      <c r="BI21" s="15">
        <v>-1.2086466899999999</v>
      </c>
      <c r="BJ21" s="15">
        <v>-2.65977211</v>
      </c>
      <c r="BK21" s="15">
        <v>-1.8994672100000001</v>
      </c>
      <c r="BL21" s="15">
        <v>-2.6292815599999999</v>
      </c>
      <c r="BM21" s="15">
        <v>-2.76879141</v>
      </c>
      <c r="BN21" s="15">
        <v>-2.8719031800000003</v>
      </c>
      <c r="BO21" s="15">
        <v>-2.7259278</v>
      </c>
      <c r="BP21" s="15">
        <v>-2.9481507300000001</v>
      </c>
      <c r="BQ21" s="15">
        <v>-3.2114880000000001</v>
      </c>
      <c r="BR21" s="15">
        <v>-3.6949323199999999</v>
      </c>
      <c r="BS21" s="15"/>
      <c r="BT21" s="15"/>
      <c r="BU21" s="16">
        <v>4.7996089999999998E-2</v>
      </c>
      <c r="BV21" s="16">
        <v>4.323105</v>
      </c>
      <c r="BW21" s="16"/>
      <c r="BX21" s="16">
        <v>-2.1194139999999999</v>
      </c>
      <c r="BY21" s="16">
        <v>-2.8168392</v>
      </c>
      <c r="BZ21" s="16">
        <v>-1.41492</v>
      </c>
      <c r="CA21" s="16">
        <v>5.1425131500000001</v>
      </c>
      <c r="CB21" s="16">
        <v>4.2937105500000001</v>
      </c>
      <c r="CC21" s="16">
        <v>4.0991100200000004</v>
      </c>
      <c r="CD21" s="16">
        <v>0.91686953000000004</v>
      </c>
      <c r="CE21" s="16">
        <v>-1.4916002399999999</v>
      </c>
      <c r="CF21" s="16">
        <v>3.68585685</v>
      </c>
      <c r="CG21" s="16">
        <v>2.6127087999999996</v>
      </c>
      <c r="CH21" s="16">
        <v>1.5636828999999999</v>
      </c>
      <c r="CI21" s="16">
        <v>0</v>
      </c>
      <c r="CJ21" s="16">
        <v>0</v>
      </c>
      <c r="CK21" s="16">
        <v>0</v>
      </c>
      <c r="CL21" s="16">
        <v>0</v>
      </c>
      <c r="CM21" s="16">
        <v>0</v>
      </c>
      <c r="CN21" s="16">
        <v>0</v>
      </c>
      <c r="CO21" s="16">
        <v>0</v>
      </c>
      <c r="CP21" s="16">
        <v>-5.9531809999999998E-2</v>
      </c>
      <c r="CQ21" s="16">
        <v>0</v>
      </c>
      <c r="CR21" s="16">
        <v>0</v>
      </c>
      <c r="CS21" s="16">
        <v>0</v>
      </c>
      <c r="CT21" s="16">
        <v>0</v>
      </c>
      <c r="CU21" s="16">
        <v>0</v>
      </c>
      <c r="CV21" s="16">
        <v>0</v>
      </c>
      <c r="CW21" s="16">
        <v>0</v>
      </c>
      <c r="CX21" s="16">
        <v>0</v>
      </c>
      <c r="CY21" s="16">
        <v>3.4437500000000003E-2</v>
      </c>
      <c r="CZ21" s="16">
        <v>0</v>
      </c>
      <c r="DA21" s="16">
        <v>0</v>
      </c>
      <c r="DB21" s="16">
        <v>0</v>
      </c>
      <c r="DC21" s="16">
        <v>0</v>
      </c>
      <c r="DD21" s="16">
        <v>0</v>
      </c>
      <c r="DE21" s="16">
        <v>0</v>
      </c>
      <c r="DF21" s="16">
        <v>0</v>
      </c>
      <c r="DG21" s="16">
        <v>0</v>
      </c>
      <c r="DH21" s="16">
        <v>0</v>
      </c>
      <c r="DI21" s="16">
        <v>0</v>
      </c>
      <c r="DJ21" s="16">
        <v>0</v>
      </c>
      <c r="DK21" s="16">
        <v>0</v>
      </c>
      <c r="DL21" s="16">
        <v>0</v>
      </c>
      <c r="DM21" s="16">
        <v>0</v>
      </c>
      <c r="DN21" s="16">
        <v>0</v>
      </c>
      <c r="DO21" s="16">
        <v>0</v>
      </c>
      <c r="DP21" s="16">
        <v>0</v>
      </c>
      <c r="DQ21" s="16">
        <v>0</v>
      </c>
      <c r="DR21" s="16">
        <v>0</v>
      </c>
      <c r="DS21" s="16">
        <v>0</v>
      </c>
      <c r="DT21" s="16">
        <v>0</v>
      </c>
      <c r="DU21" s="16">
        <v>0</v>
      </c>
      <c r="DV21" s="16">
        <v>0</v>
      </c>
      <c r="DW21" s="16">
        <v>0</v>
      </c>
      <c r="DX21" s="16">
        <v>0</v>
      </c>
      <c r="DY21" s="16">
        <v>0</v>
      </c>
      <c r="DZ21" s="16">
        <v>0</v>
      </c>
      <c r="EA21" s="16">
        <v>0</v>
      </c>
      <c r="EB21" s="16">
        <v>0</v>
      </c>
      <c r="EC21" s="16">
        <v>0</v>
      </c>
      <c r="ED21" s="16">
        <v>0</v>
      </c>
      <c r="EE21" s="16">
        <v>0</v>
      </c>
      <c r="EF21" s="16">
        <v>0</v>
      </c>
      <c r="EG21" s="16">
        <v>0</v>
      </c>
      <c r="EH21" s="16">
        <v>0</v>
      </c>
      <c r="EI21" s="16">
        <v>0</v>
      </c>
      <c r="EJ21" s="16">
        <v>0</v>
      </c>
      <c r="EK21" s="16">
        <v>0</v>
      </c>
      <c r="EL21" s="16">
        <v>0</v>
      </c>
      <c r="EM21" s="16">
        <v>0</v>
      </c>
      <c r="EN21" s="16">
        <v>0</v>
      </c>
      <c r="EO21" s="16">
        <v>0</v>
      </c>
      <c r="EP21" s="16">
        <v>0</v>
      </c>
      <c r="EQ21" s="16">
        <v>0</v>
      </c>
      <c r="ER21" s="16">
        <v>0</v>
      </c>
      <c r="ES21" s="16">
        <v>0</v>
      </c>
      <c r="ET21" s="16">
        <v>0</v>
      </c>
      <c r="EU21" s="16">
        <v>0</v>
      </c>
      <c r="EV21" s="16">
        <v>0</v>
      </c>
      <c r="EW21" s="16">
        <v>0</v>
      </c>
      <c r="EX21" s="16">
        <v>0</v>
      </c>
      <c r="EY21" s="16">
        <v>0</v>
      </c>
      <c r="EZ21" s="16">
        <v>0</v>
      </c>
      <c r="FA21" s="16">
        <v>0</v>
      </c>
      <c r="FB21" s="16">
        <v>0</v>
      </c>
      <c r="FC21" s="16">
        <v>0</v>
      </c>
      <c r="FD21" s="16">
        <v>0</v>
      </c>
      <c r="FE21" s="16">
        <v>0</v>
      </c>
      <c r="FF21" s="16">
        <v>0</v>
      </c>
      <c r="FG21" s="16">
        <v>0</v>
      </c>
      <c r="FH21" s="16">
        <v>0</v>
      </c>
      <c r="FI21" s="16">
        <v>0</v>
      </c>
      <c r="FJ21" s="16">
        <v>0</v>
      </c>
      <c r="FK21" s="16">
        <v>0</v>
      </c>
      <c r="FL21" s="16">
        <v>0</v>
      </c>
      <c r="FM21" s="16">
        <v>0</v>
      </c>
      <c r="FN21" s="16">
        <v>0</v>
      </c>
      <c r="FO21" s="16">
        <v>0</v>
      </c>
      <c r="FP21" s="16">
        <v>0</v>
      </c>
    </row>
    <row r="22" spans="1:172" s="98" customFormat="1" ht="14" thickTop="1" thickBot="1">
      <c r="A22" s="11" t="s">
        <v>190</v>
      </c>
      <c r="B22" s="99"/>
      <c r="C22" s="99"/>
      <c r="D22" s="99"/>
      <c r="E22" s="99"/>
      <c r="F22" s="99"/>
      <c r="G22" s="99"/>
      <c r="H22" s="99"/>
      <c r="I22" s="99"/>
      <c r="J22" s="99"/>
      <c r="K22" s="99"/>
      <c r="L22" s="99"/>
      <c r="M22" s="99"/>
      <c r="N22" s="99"/>
      <c r="O22" s="99"/>
      <c r="P22" s="99"/>
      <c r="Q22" s="99"/>
      <c r="R22" s="99"/>
      <c r="S22" s="99"/>
      <c r="T22" s="99"/>
      <c r="U22" s="99"/>
      <c r="V22" s="99"/>
      <c r="W22" s="99"/>
      <c r="X22" s="99"/>
      <c r="Y22" s="99"/>
      <c r="Z22" s="97"/>
      <c r="AA22" s="97"/>
      <c r="AB22" s="97"/>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row>
    <row r="23" spans="1:172" s="98" customFormat="1" ht="14" thickTop="1" thickBot="1">
      <c r="A23" s="11" t="s">
        <v>191</v>
      </c>
      <c r="B23" s="99"/>
      <c r="C23" s="99"/>
      <c r="D23" s="99"/>
      <c r="E23" s="99"/>
      <c r="F23" s="99"/>
      <c r="G23" s="99"/>
      <c r="H23" s="99"/>
      <c r="I23" s="99"/>
      <c r="J23" s="99"/>
      <c r="K23" s="99"/>
      <c r="L23" s="99"/>
      <c r="M23" s="99"/>
      <c r="N23" s="99"/>
      <c r="O23" s="99"/>
      <c r="P23" s="99"/>
      <c r="Q23" s="99"/>
      <c r="R23" s="99"/>
      <c r="S23" s="99"/>
      <c r="T23" s="99"/>
      <c r="U23" s="99"/>
      <c r="V23" s="99"/>
      <c r="W23" s="99"/>
      <c r="X23" s="99"/>
      <c r="Y23" s="99"/>
      <c r="Z23" s="97"/>
      <c r="AA23" s="97"/>
      <c r="AB23" s="97"/>
      <c r="AC23" s="15">
        <v>66.900000000000006</v>
      </c>
      <c r="AD23" s="15">
        <v>-0.58164480000000007</v>
      </c>
      <c r="AE23" s="15"/>
      <c r="AF23" s="15" t="s">
        <v>257</v>
      </c>
      <c r="AG23" s="15" t="s">
        <v>257</v>
      </c>
      <c r="AH23" s="15" t="s">
        <v>257</v>
      </c>
      <c r="AI23" s="15" t="s">
        <v>257</v>
      </c>
      <c r="AJ23" s="15" t="s">
        <v>257</v>
      </c>
      <c r="AK23" s="15" t="s">
        <v>257</v>
      </c>
      <c r="AL23" s="15" t="s">
        <v>257</v>
      </c>
      <c r="AM23" s="15" t="s">
        <v>257</v>
      </c>
      <c r="AN23" s="15" t="s">
        <v>257</v>
      </c>
      <c r="AO23" s="15" t="s">
        <v>257</v>
      </c>
      <c r="AP23" s="15" t="s">
        <v>257</v>
      </c>
      <c r="AQ23" s="15" t="s">
        <v>257</v>
      </c>
      <c r="AR23" s="15" t="s">
        <v>257</v>
      </c>
      <c r="AS23" s="15" t="s">
        <v>257</v>
      </c>
      <c r="AT23" s="15" t="s">
        <v>257</v>
      </c>
      <c r="AU23" s="15" t="s">
        <v>257</v>
      </c>
      <c r="AV23" s="15" t="s">
        <v>257</v>
      </c>
      <c r="AW23" s="15">
        <v>7.2568052040000011E-2</v>
      </c>
      <c r="AX23" s="15"/>
      <c r="AY23" s="15"/>
      <c r="AZ23" s="15">
        <v>0.47438718000000002</v>
      </c>
      <c r="BA23" s="15">
        <v>0.19713094</v>
      </c>
      <c r="BB23" s="15">
        <v>1.00094243214</v>
      </c>
      <c r="BC23" s="15"/>
      <c r="BD23" s="15"/>
      <c r="BE23" s="15">
        <v>0.19713094</v>
      </c>
      <c r="BF23" s="15"/>
      <c r="BG23" s="15">
        <v>-1.18656034</v>
      </c>
      <c r="BH23" s="15">
        <v>-1.66271675</v>
      </c>
      <c r="BI23" s="15">
        <v>-1.2086466899999999</v>
      </c>
      <c r="BJ23" s="15">
        <v>-2.65977211</v>
      </c>
      <c r="BK23" s="15">
        <v>-1.8994672100000001</v>
      </c>
      <c r="BL23" s="15">
        <v>-2.6292815599999999</v>
      </c>
      <c r="BM23" s="15">
        <v>-2.76879141</v>
      </c>
      <c r="BN23" s="15">
        <v>-2.8719031800000003</v>
      </c>
      <c r="BO23" s="15">
        <v>-2.7259278</v>
      </c>
      <c r="BP23" s="15">
        <v>-2.9481507300000001</v>
      </c>
      <c r="BQ23" s="15">
        <v>-3.2114880000000001</v>
      </c>
      <c r="BR23" s="15">
        <v>-3.6949323199999999</v>
      </c>
      <c r="BS23" s="15"/>
      <c r="BT23" s="15"/>
      <c r="BU23" s="16">
        <v>4.7996089999999998E-2</v>
      </c>
      <c r="BV23" s="16">
        <v>4.323105</v>
      </c>
      <c r="BW23" s="16"/>
      <c r="BX23" s="16">
        <v>-2.1194139999999999</v>
      </c>
      <c r="BY23" s="16">
        <v>-2.8168392</v>
      </c>
      <c r="BZ23" s="16">
        <v>-1.41492</v>
      </c>
      <c r="CA23" s="16">
        <v>5.1425131500000001</v>
      </c>
      <c r="CB23" s="16">
        <v>4.2937105500000001</v>
      </c>
      <c r="CC23" s="16">
        <v>4.0991100200000004</v>
      </c>
      <c r="CD23" s="16">
        <v>0.91686953000000004</v>
      </c>
      <c r="CE23" s="16">
        <v>-1.4916002399999999</v>
      </c>
      <c r="CF23" s="16">
        <v>3.68585685</v>
      </c>
      <c r="CG23" s="16">
        <v>2.6127087999999996</v>
      </c>
      <c r="CH23" s="16">
        <v>1.5636828999999999</v>
      </c>
      <c r="CI23" s="16">
        <v>0</v>
      </c>
      <c r="CJ23" s="16">
        <v>0</v>
      </c>
      <c r="CK23" s="16">
        <v>0</v>
      </c>
      <c r="CL23" s="16">
        <v>0</v>
      </c>
      <c r="CM23" s="16">
        <v>0</v>
      </c>
      <c r="CN23" s="16">
        <v>0</v>
      </c>
      <c r="CO23" s="16">
        <v>0</v>
      </c>
      <c r="CP23" s="16">
        <v>-5.9531809999999998E-2</v>
      </c>
      <c r="CQ23" s="16">
        <v>0</v>
      </c>
      <c r="CR23" s="16">
        <v>0</v>
      </c>
      <c r="CS23" s="16">
        <v>0</v>
      </c>
      <c r="CT23" s="16">
        <v>0</v>
      </c>
      <c r="CU23" s="16">
        <v>0</v>
      </c>
      <c r="CV23" s="16">
        <v>0</v>
      </c>
      <c r="CW23" s="113">
        <v>0</v>
      </c>
      <c r="CX23" s="113">
        <v>0</v>
      </c>
      <c r="CY23" s="113">
        <v>3.4437500000000003E-2</v>
      </c>
      <c r="CZ23" s="113">
        <v>0</v>
      </c>
      <c r="DA23" s="113">
        <v>0</v>
      </c>
      <c r="DB23" s="113">
        <v>0</v>
      </c>
      <c r="DC23" s="113">
        <v>0</v>
      </c>
      <c r="DD23" s="113">
        <v>0</v>
      </c>
      <c r="DE23" s="113">
        <v>0</v>
      </c>
      <c r="DF23" s="113">
        <v>0</v>
      </c>
      <c r="DG23" s="113">
        <v>0</v>
      </c>
      <c r="DH23" s="113">
        <v>0</v>
      </c>
      <c r="DI23" s="113">
        <v>0</v>
      </c>
      <c r="DJ23" s="113">
        <v>0</v>
      </c>
      <c r="DK23" s="113">
        <v>0</v>
      </c>
      <c r="DL23" s="113">
        <v>0</v>
      </c>
      <c r="DM23" s="113">
        <v>0</v>
      </c>
      <c r="DN23" s="113">
        <v>0</v>
      </c>
      <c r="DO23" s="113">
        <v>0</v>
      </c>
      <c r="DP23" s="113">
        <v>0</v>
      </c>
      <c r="DQ23" s="113">
        <v>0</v>
      </c>
      <c r="DR23" s="113">
        <v>0</v>
      </c>
      <c r="DS23" s="113">
        <v>0</v>
      </c>
      <c r="DT23" s="113">
        <v>0</v>
      </c>
      <c r="DU23" s="113">
        <v>0</v>
      </c>
      <c r="DV23" s="113">
        <v>0</v>
      </c>
      <c r="DW23" s="113">
        <v>0</v>
      </c>
      <c r="DX23" s="113">
        <v>0</v>
      </c>
      <c r="DY23" s="113">
        <v>0</v>
      </c>
      <c r="DZ23" s="113">
        <v>0</v>
      </c>
      <c r="EA23" s="113">
        <v>0</v>
      </c>
      <c r="EB23" s="113">
        <v>0</v>
      </c>
      <c r="EC23" s="113">
        <v>0</v>
      </c>
      <c r="ED23" s="113">
        <v>0</v>
      </c>
      <c r="EE23" s="113">
        <v>0</v>
      </c>
      <c r="EF23" s="113">
        <v>0</v>
      </c>
      <c r="EG23" s="113">
        <v>0</v>
      </c>
      <c r="EH23" s="113">
        <v>0</v>
      </c>
      <c r="EI23" s="113">
        <v>0</v>
      </c>
      <c r="EJ23" s="113">
        <v>0</v>
      </c>
      <c r="EK23" s="113">
        <v>0</v>
      </c>
      <c r="EL23" s="113">
        <v>0</v>
      </c>
      <c r="EM23" s="113">
        <v>0</v>
      </c>
      <c r="EN23" s="113">
        <v>0</v>
      </c>
      <c r="EO23" s="113">
        <v>0</v>
      </c>
      <c r="EP23" s="113">
        <v>0</v>
      </c>
      <c r="EQ23" s="113">
        <v>0</v>
      </c>
      <c r="ER23" s="113">
        <v>0</v>
      </c>
      <c r="ES23" s="113">
        <v>0</v>
      </c>
      <c r="ET23" s="113">
        <v>0</v>
      </c>
      <c r="EU23" s="113">
        <v>0</v>
      </c>
      <c r="EV23" s="113">
        <v>0</v>
      </c>
      <c r="EW23" s="113">
        <v>0</v>
      </c>
      <c r="EX23" s="113">
        <v>0</v>
      </c>
      <c r="EY23" s="113">
        <v>0</v>
      </c>
      <c r="EZ23" s="113">
        <v>0</v>
      </c>
      <c r="FA23" s="113">
        <v>0</v>
      </c>
      <c r="FB23" s="113">
        <v>0</v>
      </c>
      <c r="FC23" s="113">
        <v>0</v>
      </c>
      <c r="FD23" s="113">
        <v>0</v>
      </c>
      <c r="FE23" s="113">
        <v>0</v>
      </c>
      <c r="FF23" s="113">
        <v>0</v>
      </c>
      <c r="FG23" s="113">
        <v>0</v>
      </c>
      <c r="FH23" s="113">
        <v>0</v>
      </c>
      <c r="FI23" s="113">
        <v>0</v>
      </c>
      <c r="FJ23" s="113">
        <v>0</v>
      </c>
      <c r="FK23" s="113">
        <v>0</v>
      </c>
      <c r="FL23" s="113">
        <v>0</v>
      </c>
      <c r="FM23" s="113">
        <v>0</v>
      </c>
      <c r="FN23" s="113">
        <v>0</v>
      </c>
      <c r="FO23" s="113">
        <v>0</v>
      </c>
      <c r="FP23" s="113">
        <v>0</v>
      </c>
    </row>
    <row r="24" spans="1:172" ht="14" thickTop="1" thickBot="1">
      <c r="A24" s="11" t="s">
        <v>192</v>
      </c>
      <c r="B24" s="11"/>
      <c r="C24" s="11"/>
      <c r="D24" s="11"/>
      <c r="E24" s="11"/>
      <c r="F24" s="31"/>
      <c r="G24" s="31"/>
      <c r="H24" s="31"/>
      <c r="I24" s="31"/>
      <c r="J24" s="31"/>
      <c r="K24" s="31"/>
      <c r="L24" s="31"/>
      <c r="M24" s="31"/>
      <c r="N24" s="31"/>
      <c r="O24" s="31"/>
      <c r="P24" s="31"/>
      <c r="Q24" s="31"/>
      <c r="R24" s="31"/>
      <c r="S24" s="31"/>
      <c r="T24" s="31"/>
      <c r="U24" s="31"/>
      <c r="V24" s="31"/>
      <c r="W24" s="31"/>
      <c r="X24" s="31"/>
      <c r="Y24" s="31"/>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row>
    <row r="25" spans="1:172" ht="14" thickTop="1" thickBot="1">
      <c r="A25" s="11" t="s">
        <v>193</v>
      </c>
      <c r="B25" s="11"/>
      <c r="C25" s="11"/>
      <c r="D25" s="11"/>
      <c r="E25" s="11"/>
      <c r="F25" s="31"/>
      <c r="G25" s="31"/>
      <c r="H25" s="31"/>
      <c r="I25" s="31"/>
      <c r="J25" s="31"/>
      <c r="K25" s="31"/>
      <c r="L25" s="31"/>
      <c r="M25" s="31"/>
      <c r="N25" s="31"/>
      <c r="O25" s="31"/>
      <c r="P25" s="31"/>
      <c r="Q25" s="31"/>
      <c r="R25" s="31"/>
      <c r="S25" s="31"/>
      <c r="T25" s="31"/>
      <c r="U25" s="31"/>
      <c r="V25" s="31"/>
      <c r="W25" s="31"/>
      <c r="X25" s="31"/>
      <c r="Y25" s="31"/>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row>
    <row r="26" spans="1:172" ht="14" thickTop="1" thickBot="1">
      <c r="A26" s="11" t="s">
        <v>194</v>
      </c>
      <c r="B26" s="11"/>
      <c r="C26" s="11"/>
      <c r="D26" s="11"/>
      <c r="E26" s="11"/>
      <c r="F26" s="31"/>
      <c r="G26" s="31"/>
      <c r="H26" s="31"/>
      <c r="I26" s="31"/>
      <c r="J26" s="31"/>
      <c r="K26" s="31"/>
      <c r="L26" s="31"/>
      <c r="M26" s="31"/>
      <c r="N26" s="31"/>
      <c r="O26" s="31"/>
      <c r="P26" s="31"/>
      <c r="Q26" s="31"/>
      <c r="R26" s="31"/>
      <c r="S26" s="31"/>
      <c r="T26" s="31"/>
      <c r="U26" s="31"/>
      <c r="V26" s="31"/>
      <c r="W26" s="31"/>
      <c r="X26" s="31"/>
      <c r="Y26" s="31"/>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row>
    <row r="27" spans="1:172" ht="14.25" customHeight="1" thickTop="1" thickBot="1">
      <c r="A27" s="11" t="s">
        <v>195</v>
      </c>
      <c r="B27" s="11"/>
      <c r="C27" s="11"/>
      <c r="D27" s="11"/>
      <c r="E27" s="11"/>
      <c r="F27" s="34"/>
      <c r="G27" s="34"/>
      <c r="H27" s="34"/>
      <c r="I27" s="34"/>
      <c r="J27" s="34"/>
      <c r="K27" s="34"/>
      <c r="L27" s="34"/>
      <c r="M27" s="34"/>
      <c r="N27" s="34"/>
      <c r="O27" s="34"/>
      <c r="P27" s="34"/>
      <c r="Q27" s="34"/>
      <c r="R27" s="34"/>
      <c r="S27" s="34"/>
      <c r="T27" s="34"/>
      <c r="U27" s="34"/>
      <c r="V27" s="34"/>
      <c r="W27" s="34"/>
      <c r="X27" s="34"/>
      <c r="Y27" s="34"/>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row>
    <row r="28" spans="1:172" ht="14.25" customHeight="1" thickTop="1" thickBot="1">
      <c r="A28" s="11" t="s">
        <v>196</v>
      </c>
      <c r="B28" s="11"/>
      <c r="C28" s="11"/>
      <c r="D28" s="11"/>
      <c r="E28" s="11"/>
      <c r="F28" s="31"/>
      <c r="G28" s="31"/>
      <c r="H28" s="31"/>
      <c r="I28" s="31"/>
      <c r="J28" s="31"/>
      <c r="K28" s="31"/>
      <c r="L28" s="31"/>
      <c r="M28" s="31"/>
      <c r="N28" s="31"/>
      <c r="O28" s="31"/>
      <c r="P28" s="31"/>
      <c r="Q28" s="31"/>
      <c r="R28" s="31"/>
      <c r="S28" s="31"/>
      <c r="T28" s="31"/>
      <c r="U28" s="31"/>
      <c r="V28" s="31"/>
      <c r="W28" s="31"/>
      <c r="X28" s="31"/>
      <c r="Y28" s="31"/>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row>
    <row r="29" spans="1:172" ht="14" thickTop="1" thickBot="1">
      <c r="A29" s="11" t="s">
        <v>197</v>
      </c>
      <c r="B29" s="11"/>
      <c r="C29" s="11"/>
      <c r="D29" s="11"/>
      <c r="E29" s="11"/>
      <c r="F29" s="32"/>
      <c r="G29" s="32"/>
      <c r="H29" s="32"/>
      <c r="I29" s="32"/>
      <c r="J29" s="32"/>
      <c r="K29" s="32"/>
      <c r="L29" s="32"/>
      <c r="M29" s="32"/>
      <c r="N29" s="32"/>
      <c r="O29" s="32"/>
      <c r="P29" s="32"/>
      <c r="Q29" s="32"/>
      <c r="R29" s="32"/>
      <c r="S29" s="32"/>
      <c r="T29" s="32"/>
      <c r="U29" s="32"/>
      <c r="V29" s="32"/>
      <c r="W29" s="32"/>
      <c r="X29" s="32"/>
      <c r="Y29" s="3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row>
    <row r="30" spans="1:172" ht="14" thickTop="1" thickBot="1">
      <c r="A30" s="11" t="s">
        <v>198</v>
      </c>
      <c r="B30" s="11"/>
      <c r="C30" s="11"/>
      <c r="D30" s="11"/>
      <c r="E30" s="11"/>
      <c r="F30" s="32"/>
      <c r="G30" s="32"/>
      <c r="H30" s="32"/>
      <c r="I30" s="32"/>
      <c r="J30" s="32"/>
      <c r="K30" s="32"/>
      <c r="L30" s="32"/>
      <c r="M30" s="32"/>
      <c r="N30" s="32"/>
      <c r="O30" s="32"/>
      <c r="P30" s="32"/>
      <c r="Q30" s="32"/>
      <c r="R30" s="32"/>
      <c r="S30" s="32"/>
      <c r="T30" s="32"/>
      <c r="U30" s="32"/>
      <c r="V30" s="32"/>
      <c r="W30" s="32"/>
      <c r="X30" s="32"/>
      <c r="Y30" s="3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row>
    <row r="31" spans="1:172" ht="14.25" customHeight="1" thickTop="1" thickBot="1">
      <c r="A31" s="11" t="s">
        <v>199</v>
      </c>
      <c r="B31" s="11"/>
      <c r="C31" s="11"/>
      <c r="D31" s="11"/>
      <c r="E31" s="11"/>
      <c r="F31" s="31"/>
      <c r="G31" s="31"/>
      <c r="H31" s="31"/>
      <c r="I31" s="31"/>
      <c r="J31" s="31"/>
      <c r="K31" s="31"/>
      <c r="L31" s="31"/>
      <c r="M31" s="31"/>
      <c r="N31" s="31"/>
      <c r="O31" s="31"/>
      <c r="P31" s="31"/>
      <c r="Q31" s="31"/>
      <c r="R31" s="31"/>
      <c r="S31" s="31"/>
      <c r="T31" s="31"/>
      <c r="U31" s="31"/>
      <c r="V31" s="31"/>
      <c r="W31" s="31"/>
      <c r="X31" s="31"/>
      <c r="Y31" s="31"/>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row>
    <row r="32" spans="1:172" ht="14" thickTop="1" thickBot="1">
      <c r="A32" s="11" t="s">
        <v>200</v>
      </c>
      <c r="B32" s="11"/>
      <c r="C32" s="11"/>
      <c r="D32" s="11"/>
      <c r="E32" s="11"/>
      <c r="F32" s="32"/>
      <c r="G32" s="32"/>
      <c r="H32" s="32"/>
      <c r="I32" s="32"/>
      <c r="J32" s="32"/>
      <c r="K32" s="32"/>
      <c r="L32" s="32"/>
      <c r="M32" s="32"/>
      <c r="N32" s="32"/>
      <c r="O32" s="32"/>
      <c r="P32" s="32"/>
      <c r="Q32" s="32"/>
      <c r="R32" s="32"/>
      <c r="S32" s="32"/>
      <c r="T32" s="32"/>
      <c r="U32" s="32"/>
      <c r="V32" s="32"/>
      <c r="W32" s="32"/>
      <c r="X32" s="32"/>
      <c r="Y32" s="3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row>
    <row r="33" spans="1:172" ht="14" thickTop="1" thickBot="1">
      <c r="A33" s="11" t="s">
        <v>201</v>
      </c>
      <c r="B33" s="11"/>
      <c r="C33" s="11"/>
      <c r="D33" s="11"/>
      <c r="E33" s="11"/>
      <c r="F33" s="33"/>
      <c r="G33" s="33"/>
      <c r="H33" s="33"/>
      <c r="I33" s="33"/>
      <c r="J33" s="33"/>
      <c r="K33" s="33"/>
      <c r="L33" s="33"/>
      <c r="M33" s="33"/>
      <c r="N33" s="33"/>
      <c r="O33" s="33"/>
      <c r="P33" s="33"/>
      <c r="Q33" s="33"/>
      <c r="R33" s="33"/>
      <c r="S33" s="33"/>
      <c r="T33" s="33"/>
      <c r="U33" s="33"/>
      <c r="V33" s="33"/>
      <c r="W33" s="33"/>
      <c r="X33" s="33"/>
      <c r="Y33" s="33"/>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row>
    <row r="34" spans="1:172" ht="14" thickTop="1" thickBot="1">
      <c r="A34" s="11" t="s">
        <v>202</v>
      </c>
      <c r="B34" s="11"/>
      <c r="C34" s="11"/>
      <c r="D34" s="11"/>
      <c r="E34" s="11"/>
      <c r="F34" s="33"/>
      <c r="G34" s="33"/>
      <c r="H34" s="33"/>
      <c r="I34" s="33"/>
      <c r="J34" s="33"/>
      <c r="K34" s="33"/>
      <c r="L34" s="33"/>
      <c r="M34" s="33"/>
      <c r="N34" s="33"/>
      <c r="O34" s="33"/>
      <c r="P34" s="33"/>
      <c r="Q34" s="33"/>
      <c r="R34" s="33"/>
      <c r="S34" s="33"/>
      <c r="T34" s="33"/>
      <c r="U34" s="33"/>
      <c r="V34" s="33"/>
      <c r="W34" s="33"/>
      <c r="X34" s="33"/>
      <c r="Y34" s="33"/>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row>
    <row r="35" spans="1:172" ht="14" thickTop="1" thickBot="1">
      <c r="A35" s="11" t="s">
        <v>203</v>
      </c>
      <c r="B35" s="11"/>
      <c r="C35" s="11"/>
      <c r="D35" s="11"/>
      <c r="E35" s="11"/>
      <c r="F35" s="32"/>
      <c r="G35" s="32"/>
      <c r="H35" s="32"/>
      <c r="I35" s="32"/>
      <c r="J35" s="32"/>
      <c r="K35" s="32"/>
      <c r="L35" s="32"/>
      <c r="M35" s="32"/>
      <c r="N35" s="32"/>
      <c r="O35" s="32"/>
      <c r="P35" s="32"/>
      <c r="Q35" s="32"/>
      <c r="R35" s="32"/>
      <c r="S35" s="32"/>
      <c r="T35" s="32"/>
      <c r="U35" s="32"/>
      <c r="V35" s="32"/>
      <c r="W35" s="32"/>
      <c r="X35" s="32"/>
      <c r="Y35" s="3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row>
    <row r="36" spans="1:172" ht="14" thickTop="1" thickBot="1">
      <c r="A36" s="11" t="s">
        <v>204</v>
      </c>
      <c r="B36" s="11"/>
      <c r="C36" s="11"/>
      <c r="D36" s="11"/>
      <c r="E36" s="11"/>
      <c r="F36" s="33"/>
      <c r="G36" s="33"/>
      <c r="H36" s="33"/>
      <c r="I36" s="33"/>
      <c r="J36" s="33"/>
      <c r="K36" s="33"/>
      <c r="L36" s="33"/>
      <c r="M36" s="33"/>
      <c r="N36" s="33"/>
      <c r="O36" s="33"/>
      <c r="P36" s="33"/>
      <c r="Q36" s="33"/>
      <c r="R36" s="33"/>
      <c r="S36" s="33"/>
      <c r="T36" s="33"/>
      <c r="U36" s="33"/>
      <c r="V36" s="33"/>
      <c r="W36" s="33"/>
      <c r="X36" s="33"/>
      <c r="Y36" s="33"/>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row>
    <row r="37" spans="1:172" ht="14" thickTop="1" thickBot="1">
      <c r="A37" s="11" t="s">
        <v>205</v>
      </c>
      <c r="B37" s="11"/>
      <c r="C37" s="11"/>
      <c r="D37" s="11"/>
      <c r="E37" s="11"/>
      <c r="F37" s="33"/>
      <c r="G37" s="33"/>
      <c r="H37" s="33"/>
      <c r="I37" s="33"/>
      <c r="J37" s="33"/>
      <c r="K37" s="33"/>
      <c r="L37" s="33"/>
      <c r="M37" s="33"/>
      <c r="N37" s="33"/>
      <c r="O37" s="33"/>
      <c r="P37" s="33"/>
      <c r="Q37" s="33"/>
      <c r="R37" s="33"/>
      <c r="S37" s="33"/>
      <c r="T37" s="33"/>
      <c r="U37" s="33"/>
      <c r="V37" s="33"/>
      <c r="W37" s="33"/>
      <c r="X37" s="33"/>
      <c r="Y37" s="33"/>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row>
    <row r="38" spans="1:172" ht="14" thickTop="1" thickBot="1">
      <c r="A38" s="104" t="s">
        <v>206</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row>
    <row r="39" spans="1:172" ht="14" thickTop="1" thickBot="1">
      <c r="A39" s="11" t="s">
        <v>207</v>
      </c>
      <c r="B39" s="112">
        <v>182310.38532775003</v>
      </c>
      <c r="C39" s="112">
        <v>183454.12774032998</v>
      </c>
      <c r="D39" s="112">
        <v>184978.59184453002</v>
      </c>
      <c r="E39" s="112">
        <v>183641.67548170002</v>
      </c>
      <c r="F39" s="112">
        <v>181078.95647969999</v>
      </c>
      <c r="G39" s="112">
        <v>175945.90623227999</v>
      </c>
      <c r="H39" s="112">
        <v>178712.98449007003</v>
      </c>
      <c r="I39" s="112">
        <v>183952.2735669</v>
      </c>
      <c r="J39" s="112">
        <v>185768.79199664999</v>
      </c>
      <c r="K39" s="112">
        <v>194950.1580806</v>
      </c>
      <c r="L39" s="112">
        <v>196567.08569246001</v>
      </c>
      <c r="M39" s="112">
        <v>198165.75591400001</v>
      </c>
      <c r="N39" s="112">
        <v>197887.24010373998</v>
      </c>
      <c r="O39" s="112">
        <v>196491.76937698998</v>
      </c>
      <c r="P39" s="112">
        <v>189337.70977459999</v>
      </c>
      <c r="Q39" s="112">
        <v>187362.00724782</v>
      </c>
      <c r="R39" s="112">
        <v>185772.1656874</v>
      </c>
      <c r="S39" s="112">
        <v>181059.59625744997</v>
      </c>
      <c r="T39" s="112">
        <v>178208.01583833998</v>
      </c>
      <c r="U39" s="112">
        <v>182135.80665726002</v>
      </c>
      <c r="V39" s="112">
        <v>177000.45724827997</v>
      </c>
      <c r="W39" s="112">
        <v>175463.15425284</v>
      </c>
      <c r="X39" s="112">
        <v>175765.29649011997</v>
      </c>
      <c r="Y39" s="112">
        <v>173244.15821993997</v>
      </c>
      <c r="Z39" s="112">
        <v>168062.02929407998</v>
      </c>
      <c r="AA39" s="112">
        <v>165493.37196187</v>
      </c>
      <c r="AB39" s="112">
        <v>161845.84882060002</v>
      </c>
      <c r="AC39" s="112">
        <v>158762.73796224999</v>
      </c>
      <c r="AD39" s="112">
        <v>153110.46811897997</v>
      </c>
      <c r="AE39" s="112">
        <v>146392.91184989002</v>
      </c>
      <c r="AF39" s="112">
        <v>143748.45313039998</v>
      </c>
      <c r="AG39" s="112">
        <v>144336.16459209</v>
      </c>
      <c r="AH39" s="112">
        <v>142358.99924670003</v>
      </c>
      <c r="AI39" s="112">
        <v>140333.79353955999</v>
      </c>
      <c r="AJ39" s="112">
        <v>139287.20380164002</v>
      </c>
      <c r="AK39" s="112">
        <v>144535.09806855</v>
      </c>
      <c r="AL39" s="112">
        <v>144458.74272312</v>
      </c>
      <c r="AM39" s="112">
        <v>144347.47064434001</v>
      </c>
      <c r="AN39" s="112">
        <v>143541.67026950998</v>
      </c>
      <c r="AO39" s="112">
        <v>144577.08898206</v>
      </c>
      <c r="AP39" s="112">
        <v>152582.88319038</v>
      </c>
      <c r="AQ39" s="112">
        <v>152988.59686997999</v>
      </c>
      <c r="AR39" s="112">
        <v>152958.19861098999</v>
      </c>
      <c r="AS39" s="112">
        <v>151631.26174260004</v>
      </c>
      <c r="AT39" s="112">
        <v>145898.28824989003</v>
      </c>
      <c r="AU39" s="112">
        <v>146647.86729269</v>
      </c>
      <c r="AV39" s="112">
        <v>147101.81308323998</v>
      </c>
      <c r="AW39" s="112">
        <v>153195.97895897998</v>
      </c>
      <c r="AX39" s="112">
        <v>158643.12200419998</v>
      </c>
      <c r="AY39" s="112">
        <v>160811.88318779005</v>
      </c>
      <c r="AZ39" s="112">
        <v>159438.95471267001</v>
      </c>
      <c r="BA39" s="112">
        <v>172296.53968561999</v>
      </c>
      <c r="BB39" s="112">
        <v>173184.300797</v>
      </c>
      <c r="BC39" s="112">
        <v>182389.73291203997</v>
      </c>
      <c r="BD39" s="112">
        <v>177433.88367850002</v>
      </c>
      <c r="BE39" s="112">
        <v>180635.55408619001</v>
      </c>
      <c r="BF39" s="112">
        <v>180952.05714377997</v>
      </c>
      <c r="BG39" s="112">
        <v>180004.04699902001</v>
      </c>
      <c r="BH39" s="112">
        <v>181379.98624166998</v>
      </c>
      <c r="BI39" s="112">
        <v>183266.52717307</v>
      </c>
      <c r="BJ39" s="112">
        <v>185392.07361306</v>
      </c>
      <c r="BK39" s="112">
        <v>184483.88522324999</v>
      </c>
      <c r="BL39" s="112">
        <v>183542.22704367002</v>
      </c>
      <c r="BM39" s="112">
        <v>194456.55067819997</v>
      </c>
      <c r="BN39" s="112">
        <v>196747.31153630003</v>
      </c>
      <c r="BO39" s="112">
        <v>198245.33503647998</v>
      </c>
      <c r="BP39" s="112">
        <v>202413.07664715001</v>
      </c>
      <c r="BQ39" s="112">
        <v>212314.68451229</v>
      </c>
      <c r="BR39" s="112">
        <v>215392.14059119002</v>
      </c>
      <c r="BS39" s="112">
        <v>220578.51015792001</v>
      </c>
      <c r="BT39" s="112">
        <v>222286.58968837999</v>
      </c>
      <c r="BU39" s="112">
        <v>225366.20471164997</v>
      </c>
      <c r="BV39" s="112">
        <v>230662.40908243999</v>
      </c>
      <c r="BW39" s="112">
        <v>234462.29471081003</v>
      </c>
      <c r="BX39" s="112">
        <v>240312.02719699996</v>
      </c>
      <c r="BY39" s="112">
        <v>244046.05217790999</v>
      </c>
      <c r="BZ39" s="112">
        <v>246677.83102489996</v>
      </c>
      <c r="CA39" s="112">
        <v>246798.31393725</v>
      </c>
      <c r="CB39" s="112">
        <v>247276.04451110004</v>
      </c>
      <c r="CC39" s="112">
        <v>252159.78530582</v>
      </c>
      <c r="CD39" s="112">
        <v>254846.31855278998</v>
      </c>
      <c r="CE39" s="112">
        <v>253506.27828763</v>
      </c>
      <c r="CF39" s="112">
        <v>252974.47474118997</v>
      </c>
      <c r="CG39" s="112">
        <v>253466.54537942001</v>
      </c>
      <c r="CH39" s="112">
        <v>251897.890874</v>
      </c>
      <c r="CI39" s="112">
        <v>252111.90152700001</v>
      </c>
      <c r="CJ39" s="112">
        <v>250326.59320500001</v>
      </c>
      <c r="CK39" s="112">
        <v>248267.692163</v>
      </c>
      <c r="CL39" s="112">
        <v>236075.47193699999</v>
      </c>
      <c r="CM39" s="112">
        <v>212137.973088</v>
      </c>
      <c r="CN39" s="112">
        <v>211340.993239</v>
      </c>
      <c r="CO39" s="112">
        <v>223823.69561200001</v>
      </c>
      <c r="CP39" s="112">
        <v>229813.530115</v>
      </c>
      <c r="CQ39" s="112">
        <v>234210.259467</v>
      </c>
      <c r="CR39" s="112">
        <v>241302.17577100001</v>
      </c>
      <c r="CS39" s="112">
        <v>244335.71477699999</v>
      </c>
      <c r="CT39" s="112">
        <v>243654.57865499999</v>
      </c>
      <c r="CU39" s="112">
        <v>236627.502958</v>
      </c>
      <c r="CV39" s="112">
        <v>235338.27168800001</v>
      </c>
      <c r="CW39" s="112">
        <v>232598.08407899999</v>
      </c>
      <c r="CX39" s="112">
        <v>232043.42001900001</v>
      </c>
      <c r="CY39" s="112">
        <v>230811.595313</v>
      </c>
      <c r="CZ39" s="112">
        <v>230113.09489199999</v>
      </c>
      <c r="DA39" s="112">
        <v>229792.24646578994</v>
      </c>
      <c r="DB39" s="112">
        <v>228126.671799</v>
      </c>
      <c r="DC39" s="112">
        <v>227538.13693099999</v>
      </c>
      <c r="DD39" s="112">
        <v>226249.82876199999</v>
      </c>
      <c r="DE39" s="112">
        <v>233744.17686100001</v>
      </c>
      <c r="DF39" s="112">
        <v>231772.778682</v>
      </c>
      <c r="DG39" s="112">
        <v>229969.21902799999</v>
      </c>
      <c r="DH39" s="112">
        <v>230574.58919299999</v>
      </c>
      <c r="DI39" s="112">
        <v>235283.938517</v>
      </c>
      <c r="DJ39" s="112">
        <v>237915.764131</v>
      </c>
      <c r="DK39" s="112">
        <v>237735.350362</v>
      </c>
      <c r="DL39" s="112">
        <v>235489.22195000001</v>
      </c>
      <c r="DM39" s="112">
        <v>235208.72879200001</v>
      </c>
      <c r="DN39" s="112">
        <v>240202.15505999999</v>
      </c>
      <c r="DO39" s="112">
        <v>238967.99856427003</v>
      </c>
      <c r="DP39" s="112">
        <v>246816.98116299999</v>
      </c>
      <c r="DQ39" s="112">
        <v>253381.20224065002</v>
      </c>
      <c r="DR39" s="112">
        <v>250960.136662</v>
      </c>
      <c r="DS39" s="112">
        <v>247751.62992899999</v>
      </c>
      <c r="DT39" s="112">
        <v>261207.99808300001</v>
      </c>
      <c r="DU39" s="112">
        <v>286542.44197500002</v>
      </c>
      <c r="DV39" s="112">
        <v>289118.58644899999</v>
      </c>
      <c r="DW39" s="112">
        <v>292263.55832100002</v>
      </c>
      <c r="DX39" s="112">
        <v>292542.26527500001</v>
      </c>
      <c r="DY39" s="112">
        <v>295512.95489200001</v>
      </c>
      <c r="DZ39" s="112">
        <v>306366.585892</v>
      </c>
      <c r="EA39" s="112">
        <v>292695.19219232001</v>
      </c>
      <c r="EB39" s="112">
        <v>291844.60313174</v>
      </c>
      <c r="EC39" s="112">
        <v>320567.528789</v>
      </c>
      <c r="ED39" s="112">
        <v>313897.13203799998</v>
      </c>
      <c r="EE39" s="112">
        <v>308504.50303800002</v>
      </c>
      <c r="EF39" s="112">
        <v>305117.65042800002</v>
      </c>
      <c r="EG39" s="112">
        <v>304039.29989700002</v>
      </c>
      <c r="EH39" s="112">
        <v>304454.29509500001</v>
      </c>
      <c r="EI39" s="112">
        <v>300792.97875000001</v>
      </c>
      <c r="EJ39" s="112">
        <v>301067.99412500003</v>
      </c>
      <c r="EK39" s="112">
        <v>312626.51886959997</v>
      </c>
      <c r="EL39" s="112">
        <v>317810.94832964003</v>
      </c>
      <c r="EM39" s="112">
        <v>320736.41923956008</v>
      </c>
      <c r="EN39" s="112">
        <v>322672.30935860996</v>
      </c>
      <c r="EO39" s="112">
        <v>330828.53897865996</v>
      </c>
      <c r="EP39" s="112">
        <v>331007.23623265995</v>
      </c>
      <c r="EQ39" s="112">
        <v>335671.14333804999</v>
      </c>
      <c r="ER39" s="112">
        <v>332673.31199052004</v>
      </c>
      <c r="ES39" s="112">
        <v>329165.43669023999</v>
      </c>
      <c r="ET39" s="112">
        <v>325905.71263466997</v>
      </c>
      <c r="EU39" s="112">
        <v>329401.26821978</v>
      </c>
      <c r="EV39" s="112">
        <v>330093.89624704997</v>
      </c>
      <c r="EW39" s="112">
        <v>337411.90613220003</v>
      </c>
      <c r="EX39" s="112">
        <v>340731.56598585</v>
      </c>
      <c r="EY39" s="112">
        <v>339551.64466465003</v>
      </c>
      <c r="EZ39" s="112">
        <v>344489.79544036998</v>
      </c>
      <c r="FA39" s="112">
        <v>337645.11244758003</v>
      </c>
      <c r="FB39" s="112">
        <v>333597.82623844</v>
      </c>
      <c r="FC39" s="112">
        <v>332206.25585894001</v>
      </c>
      <c r="FD39" s="112">
        <v>361168.10961465997</v>
      </c>
      <c r="FE39" s="112">
        <v>358627.98729279998</v>
      </c>
      <c r="FF39" s="112">
        <v>353298.22320014995</v>
      </c>
      <c r="FG39" s="112">
        <v>346163.10388090002</v>
      </c>
      <c r="FH39" s="112">
        <v>350153.78920556995</v>
      </c>
      <c r="FI39" s="112">
        <v>358457.04691029998</v>
      </c>
      <c r="FJ39" s="112">
        <v>355170.43014483002</v>
      </c>
      <c r="FK39" s="112">
        <v>355188.14349501004</v>
      </c>
      <c r="FL39" s="112">
        <v>353812.52652866999</v>
      </c>
      <c r="FM39" s="112">
        <v>359411.84644190001</v>
      </c>
      <c r="FN39" s="112">
        <v>356577.07333131001</v>
      </c>
      <c r="FO39" s="112">
        <v>359586.36902937002</v>
      </c>
      <c r="FP39" s="112">
        <v>361957.82987582003</v>
      </c>
    </row>
    <row r="40" spans="1:172" ht="14" thickTop="1" thickBot="1">
      <c r="A40" s="11" t="s">
        <v>208</v>
      </c>
      <c r="B40" s="112">
        <v>168418.90560139003</v>
      </c>
      <c r="C40" s="112">
        <v>169359.91605500001</v>
      </c>
      <c r="D40" s="112">
        <v>170641.48441311001</v>
      </c>
      <c r="E40" s="112">
        <v>169537.69624935</v>
      </c>
      <c r="F40" s="112">
        <v>166009.37186317999</v>
      </c>
      <c r="G40" s="112">
        <v>160135.67399038002</v>
      </c>
      <c r="H40" s="112">
        <v>164389.47578123005</v>
      </c>
      <c r="I40" s="112">
        <v>167282.66894678999</v>
      </c>
      <c r="J40" s="112">
        <v>170236.99610260001</v>
      </c>
      <c r="K40" s="112">
        <v>179766.65850083</v>
      </c>
      <c r="L40" s="112">
        <v>180286.23130806003</v>
      </c>
      <c r="M40" s="112">
        <v>182668.47661114001</v>
      </c>
      <c r="N40" s="112">
        <v>182270.56015972997</v>
      </c>
      <c r="O40" s="112">
        <v>180694.84837970999</v>
      </c>
      <c r="P40" s="112">
        <v>174259.10485663</v>
      </c>
      <c r="Q40" s="112">
        <v>171631.09603818</v>
      </c>
      <c r="R40" s="112">
        <v>169594.66168719</v>
      </c>
      <c r="S40" s="112">
        <v>165755.46898434998</v>
      </c>
      <c r="T40" s="112">
        <v>161549.72261007002</v>
      </c>
      <c r="U40" s="112">
        <v>164623.97317884999</v>
      </c>
      <c r="V40" s="112">
        <v>160570.11328217995</v>
      </c>
      <c r="W40" s="112">
        <v>158212.70420116</v>
      </c>
      <c r="X40" s="112">
        <v>158188.50973614995</v>
      </c>
      <c r="Y40" s="112">
        <v>157010.34667817</v>
      </c>
      <c r="Z40" s="112">
        <v>151526.57301322001</v>
      </c>
      <c r="AA40" s="112">
        <v>147962.06469563997</v>
      </c>
      <c r="AB40" s="112">
        <v>145265.60671327001</v>
      </c>
      <c r="AC40" s="112">
        <v>142657.99177818</v>
      </c>
      <c r="AD40" s="112">
        <v>136014.69410817997</v>
      </c>
      <c r="AE40" s="112">
        <v>130843.37370190001</v>
      </c>
      <c r="AF40" s="112">
        <v>127845.5560077</v>
      </c>
      <c r="AG40" s="112">
        <v>128491.6939821</v>
      </c>
      <c r="AH40" s="112">
        <v>126204.96096038001</v>
      </c>
      <c r="AI40" s="112">
        <v>124714.12805229999</v>
      </c>
      <c r="AJ40" s="112">
        <v>123581.45485359001</v>
      </c>
      <c r="AK40" s="112">
        <v>128788.07603200998</v>
      </c>
      <c r="AL40" s="112">
        <v>130187.69111844999</v>
      </c>
      <c r="AM40" s="112">
        <v>130310.95402757998</v>
      </c>
      <c r="AN40" s="112">
        <v>129278.03421691999</v>
      </c>
      <c r="AO40" s="112">
        <v>130509.54540664</v>
      </c>
      <c r="AP40" s="112">
        <v>139659.09108708001</v>
      </c>
      <c r="AQ40" s="112">
        <v>141404.22227825999</v>
      </c>
      <c r="AR40" s="112">
        <v>140011.73687570999</v>
      </c>
      <c r="AS40" s="112">
        <v>138872.40348827004</v>
      </c>
      <c r="AT40" s="112">
        <v>132838.32470945001</v>
      </c>
      <c r="AU40" s="112">
        <v>134630.27528484</v>
      </c>
      <c r="AV40" s="112">
        <v>135615.98363681001</v>
      </c>
      <c r="AW40" s="112">
        <v>141394.32753826998</v>
      </c>
      <c r="AX40" s="112">
        <v>147074.23597781998</v>
      </c>
      <c r="AY40" s="112">
        <v>146403.95621573005</v>
      </c>
      <c r="AZ40" s="112">
        <v>143677.14702376002</v>
      </c>
      <c r="BA40" s="112">
        <v>155917.20322875</v>
      </c>
      <c r="BB40" s="112">
        <v>157477.53752119001</v>
      </c>
      <c r="BC40" s="112">
        <v>166397.49888200997</v>
      </c>
      <c r="BD40" s="112">
        <v>160295.95932276003</v>
      </c>
      <c r="BE40" s="112">
        <v>163423.06167117998</v>
      </c>
      <c r="BF40" s="112">
        <v>163814.13278803998</v>
      </c>
      <c r="BG40" s="112">
        <v>163607.50823396002</v>
      </c>
      <c r="BH40" s="112">
        <v>164889.69125847999</v>
      </c>
      <c r="BI40" s="112">
        <v>167033.19276938</v>
      </c>
      <c r="BJ40" s="112">
        <v>167894.07403979998</v>
      </c>
      <c r="BK40" s="112">
        <v>167201.01599285001</v>
      </c>
      <c r="BL40" s="112">
        <v>165953.45223515003</v>
      </c>
      <c r="BM40" s="112">
        <v>176170.19941672997</v>
      </c>
      <c r="BN40" s="112">
        <v>178560.49738396003</v>
      </c>
      <c r="BO40" s="112">
        <v>181098.95343289999</v>
      </c>
      <c r="BP40" s="112">
        <v>185948.31874103003</v>
      </c>
      <c r="BQ40" s="112">
        <v>194772.58935108001</v>
      </c>
      <c r="BR40" s="112">
        <v>197866.57880830005</v>
      </c>
      <c r="BS40" s="112">
        <v>202812.57842757</v>
      </c>
      <c r="BT40" s="112">
        <v>205047.88358950999</v>
      </c>
      <c r="BU40" s="112">
        <v>209044.38649558998</v>
      </c>
      <c r="BV40" s="112">
        <v>213138.59601727</v>
      </c>
      <c r="BW40" s="112">
        <v>215928.79665415004</v>
      </c>
      <c r="BX40" s="112">
        <v>221275.52841395995</v>
      </c>
      <c r="BY40" s="112">
        <v>225482.26442639998</v>
      </c>
      <c r="BZ40" s="112">
        <v>228444.03108985996</v>
      </c>
      <c r="CA40" s="112">
        <v>227792.54720529998</v>
      </c>
      <c r="CB40" s="112">
        <v>227554.07160756004</v>
      </c>
      <c r="CC40" s="112">
        <v>232247.18152932002</v>
      </c>
      <c r="CD40" s="112">
        <v>234983.44591183995</v>
      </c>
      <c r="CE40" s="112">
        <v>234017.74142599999</v>
      </c>
      <c r="CF40" s="112">
        <v>234702.12133774997</v>
      </c>
      <c r="CG40" s="112">
        <v>235368.53858143001</v>
      </c>
      <c r="CH40" s="112">
        <v>233606.16857482001</v>
      </c>
      <c r="CI40" s="112">
        <v>233287.75803526002</v>
      </c>
      <c r="CJ40" s="112">
        <v>231619.98116313</v>
      </c>
      <c r="CK40" s="112">
        <v>228853.45131500001</v>
      </c>
      <c r="CL40" s="112">
        <v>217732.45381804998</v>
      </c>
      <c r="CM40" s="112">
        <v>193129.88290411999</v>
      </c>
      <c r="CN40" s="112">
        <v>193255.57302672003</v>
      </c>
      <c r="CO40" s="112">
        <v>204616.06322689002</v>
      </c>
      <c r="CP40" s="112">
        <v>210815.71860351998</v>
      </c>
      <c r="CQ40" s="112">
        <v>216153.28796225</v>
      </c>
      <c r="CR40" s="112">
        <v>222482.757881</v>
      </c>
      <c r="CS40" s="112">
        <v>226258.85493936</v>
      </c>
      <c r="CT40" s="112">
        <v>224690.25939326003</v>
      </c>
      <c r="CU40" s="112">
        <v>217614.17023254995</v>
      </c>
      <c r="CV40" s="112">
        <v>216384.11845535005</v>
      </c>
      <c r="CW40" s="112">
        <v>214442.82868404998</v>
      </c>
      <c r="CX40" s="112">
        <v>212864.97595977999</v>
      </c>
      <c r="CY40" s="112">
        <v>212022.18176103002</v>
      </c>
      <c r="CZ40" s="112">
        <v>212378.13580715001</v>
      </c>
      <c r="DA40" s="112">
        <v>212136.95991779995</v>
      </c>
      <c r="DB40" s="112">
        <v>209635.50137665001</v>
      </c>
      <c r="DC40" s="112">
        <v>209604.508217</v>
      </c>
      <c r="DD40" s="112">
        <v>207550.40896460001</v>
      </c>
      <c r="DE40" s="112">
        <v>215517.32463455002</v>
      </c>
      <c r="DF40" s="112">
        <v>212321.82430881998</v>
      </c>
      <c r="DG40" s="112">
        <v>211385.52004519</v>
      </c>
      <c r="DH40" s="112">
        <v>211146.11442757005</v>
      </c>
      <c r="DI40" s="112">
        <v>215821.99195352002</v>
      </c>
      <c r="DJ40" s="112">
        <v>219221.04224958003</v>
      </c>
      <c r="DK40" s="112">
        <v>218504.343678</v>
      </c>
      <c r="DL40" s="112">
        <v>215311.42903195001</v>
      </c>
      <c r="DM40" s="112">
        <v>213368.47502697998</v>
      </c>
      <c r="DN40" s="112">
        <v>218100.65927885997</v>
      </c>
      <c r="DO40" s="112">
        <v>217753.10945627003</v>
      </c>
      <c r="DP40" s="112">
        <v>227316.84958690999</v>
      </c>
      <c r="DQ40" s="112">
        <v>233502.68951435003</v>
      </c>
      <c r="DR40" s="112">
        <v>230026.607498</v>
      </c>
      <c r="DS40" s="112">
        <v>227158.74144340996</v>
      </c>
      <c r="DT40" s="112">
        <v>239698.87377661001</v>
      </c>
      <c r="DU40" s="112">
        <v>264707.36607721995</v>
      </c>
      <c r="DV40" s="112">
        <v>267399.05056642002</v>
      </c>
      <c r="DW40" s="112">
        <v>270345.96509456</v>
      </c>
      <c r="DX40" s="112">
        <v>269923.59629800002</v>
      </c>
      <c r="DY40" s="112">
        <v>273341.89167772996</v>
      </c>
      <c r="DZ40" s="112">
        <v>284541.74606256996</v>
      </c>
      <c r="EA40" s="112">
        <v>270901.20069896005</v>
      </c>
      <c r="EB40" s="112">
        <v>271145.30644001998</v>
      </c>
      <c r="EC40" s="112">
        <v>299759.55046706996</v>
      </c>
      <c r="ED40" s="112">
        <v>290724.58793256001</v>
      </c>
      <c r="EE40" s="112">
        <v>287039.56507263001</v>
      </c>
      <c r="EF40" s="112">
        <v>283968.85784295003</v>
      </c>
      <c r="EG40" s="112">
        <v>282248.12224435003</v>
      </c>
      <c r="EH40" s="112">
        <v>281689.79587097996</v>
      </c>
      <c r="EI40" s="112">
        <v>278615.86717316997</v>
      </c>
      <c r="EJ40" s="112">
        <v>276250.55773806002</v>
      </c>
      <c r="EK40" s="112">
        <v>278641.01362872001</v>
      </c>
      <c r="EL40" s="112">
        <v>281875.38396952994</v>
      </c>
      <c r="EM40" s="112">
        <v>288117.11658551008</v>
      </c>
      <c r="EN40" s="112">
        <v>289501.98259896005</v>
      </c>
      <c r="EO40" s="112">
        <v>297537.06755717995</v>
      </c>
      <c r="EP40" s="112">
        <v>297515.04854334</v>
      </c>
      <c r="EQ40" s="112">
        <v>300950.48507409997</v>
      </c>
      <c r="ER40" s="112">
        <v>295707.37163141998</v>
      </c>
      <c r="ES40" s="112">
        <v>293530.74989483994</v>
      </c>
      <c r="ET40" s="112">
        <v>291242.46576416004</v>
      </c>
      <c r="EU40" s="112">
        <v>292436.76395300997</v>
      </c>
      <c r="EV40" s="112">
        <v>294709.18615322001</v>
      </c>
      <c r="EW40" s="112">
        <v>301050.26842325996</v>
      </c>
      <c r="EX40" s="112">
        <v>304163.60309792991</v>
      </c>
      <c r="EY40" s="112">
        <v>303808.97482110996</v>
      </c>
      <c r="EZ40" s="112">
        <v>307962.86351382994</v>
      </c>
      <c r="FA40" s="112">
        <v>301695.83231903997</v>
      </c>
      <c r="FB40" s="112">
        <v>297486.26866228005</v>
      </c>
      <c r="FC40" s="112">
        <v>295823.42711217998</v>
      </c>
      <c r="FD40" s="112">
        <v>324700.21315905004</v>
      </c>
      <c r="FE40" s="112">
        <v>322515.27716656995</v>
      </c>
      <c r="FF40" s="112">
        <v>315516.14943998004</v>
      </c>
      <c r="FG40" s="112">
        <v>308817.80722180998</v>
      </c>
      <c r="FH40" s="112">
        <v>312715.08170626994</v>
      </c>
      <c r="FI40" s="112">
        <v>320554.18660205993</v>
      </c>
      <c r="FJ40" s="112">
        <v>317957.58581888006</v>
      </c>
      <c r="FK40" s="112">
        <v>317109.45570693002</v>
      </c>
      <c r="FL40" s="112">
        <v>316804.29313051002</v>
      </c>
      <c r="FM40" s="112">
        <v>322893.15001673996</v>
      </c>
      <c r="FN40" s="112">
        <v>317070.94964631001</v>
      </c>
      <c r="FO40" s="112">
        <v>320972.57229139993</v>
      </c>
      <c r="FP40" s="112">
        <v>318777.89194204006</v>
      </c>
    </row>
    <row r="41" spans="1:172" ht="14" thickTop="1" thickBot="1">
      <c r="A41" s="11" t="s">
        <v>209</v>
      </c>
      <c r="B41" s="112">
        <v>13891.479726360001</v>
      </c>
      <c r="C41" s="112">
        <v>14094.211685329998</v>
      </c>
      <c r="D41" s="112">
        <v>14337.107431420001</v>
      </c>
      <c r="E41" s="112">
        <v>14103.979232349999</v>
      </c>
      <c r="F41" s="112">
        <v>15069.58461652</v>
      </c>
      <c r="G41" s="112">
        <v>15810.232241899999</v>
      </c>
      <c r="H41" s="112">
        <v>14323.50870884</v>
      </c>
      <c r="I41" s="112">
        <v>16669.60462011</v>
      </c>
      <c r="J41" s="112">
        <v>15531.795894049999</v>
      </c>
      <c r="K41" s="112">
        <v>15183.499579770001</v>
      </c>
      <c r="L41" s="112">
        <v>16280.8543844</v>
      </c>
      <c r="M41" s="112">
        <v>15497.279302860001</v>
      </c>
      <c r="N41" s="112">
        <v>15616.67994401</v>
      </c>
      <c r="O41" s="112">
        <v>15796.920997279998</v>
      </c>
      <c r="P41" s="112">
        <v>15078.60491797</v>
      </c>
      <c r="Q41" s="112">
        <v>15730.911209639999</v>
      </c>
      <c r="R41" s="112">
        <v>16177.50400021</v>
      </c>
      <c r="S41" s="112">
        <v>15304.127273100001</v>
      </c>
      <c r="T41" s="112">
        <v>16658.293228270002</v>
      </c>
      <c r="U41" s="112">
        <v>17511.833478410001</v>
      </c>
      <c r="V41" s="112">
        <v>16430.343966099997</v>
      </c>
      <c r="W41" s="112">
        <v>17250.45005168</v>
      </c>
      <c r="X41" s="112">
        <v>17576.786753969998</v>
      </c>
      <c r="Y41" s="112">
        <v>16233.811541770001</v>
      </c>
      <c r="Z41" s="112">
        <v>16535.456280859999</v>
      </c>
      <c r="AA41" s="112">
        <v>17531.30726623</v>
      </c>
      <c r="AB41" s="112">
        <v>16580.242107330003</v>
      </c>
      <c r="AC41" s="112">
        <v>16104.746184070003</v>
      </c>
      <c r="AD41" s="112">
        <v>17095.7740108</v>
      </c>
      <c r="AE41" s="112">
        <v>15549.538147990001</v>
      </c>
      <c r="AF41" s="112">
        <v>15902.897122699998</v>
      </c>
      <c r="AG41" s="112">
        <v>15844.47060999</v>
      </c>
      <c r="AH41" s="112">
        <v>16154.038286320001</v>
      </c>
      <c r="AI41" s="112">
        <v>15619.665487260003</v>
      </c>
      <c r="AJ41" s="112">
        <v>15705.748948049999</v>
      </c>
      <c r="AK41" s="112">
        <v>15747.02203654</v>
      </c>
      <c r="AL41" s="112">
        <v>14271.05160467</v>
      </c>
      <c r="AM41" s="112">
        <v>14036.516616760002</v>
      </c>
      <c r="AN41" s="112">
        <v>14263.63605259</v>
      </c>
      <c r="AO41" s="112">
        <v>14067.543575420003</v>
      </c>
      <c r="AP41" s="112">
        <v>12923.792103299998</v>
      </c>
      <c r="AQ41" s="112">
        <v>11584.374591719999</v>
      </c>
      <c r="AR41" s="112">
        <v>12946.46173528</v>
      </c>
      <c r="AS41" s="112">
        <v>12758.858254329998</v>
      </c>
      <c r="AT41" s="112">
        <v>13059.963540439998</v>
      </c>
      <c r="AU41" s="112">
        <v>12017.59200785</v>
      </c>
      <c r="AV41" s="112">
        <v>11485.82944643</v>
      </c>
      <c r="AW41" s="112">
        <v>11801.651420709999</v>
      </c>
      <c r="AX41" s="112">
        <v>11568.88602638</v>
      </c>
      <c r="AY41" s="112">
        <v>14407.926972059999</v>
      </c>
      <c r="AZ41" s="112">
        <v>15761.807688909998</v>
      </c>
      <c r="BA41" s="112">
        <v>16379.336456870002</v>
      </c>
      <c r="BB41" s="112">
        <v>15706.763275809999</v>
      </c>
      <c r="BC41" s="112">
        <v>15992.23403003</v>
      </c>
      <c r="BD41" s="112">
        <v>17137.92435574</v>
      </c>
      <c r="BE41" s="112">
        <v>17212.492415009998</v>
      </c>
      <c r="BF41" s="112">
        <v>17137.92435574</v>
      </c>
      <c r="BG41" s="112">
        <v>16396.538765059999</v>
      </c>
      <c r="BH41" s="112">
        <v>16490.294983189997</v>
      </c>
      <c r="BI41" s="112">
        <v>16233.33440369</v>
      </c>
      <c r="BJ41" s="112">
        <v>17497.99957326</v>
      </c>
      <c r="BK41" s="112">
        <v>17282.869230399996</v>
      </c>
      <c r="BL41" s="112">
        <v>17588.774808520004</v>
      </c>
      <c r="BM41" s="112">
        <v>18286.351261469998</v>
      </c>
      <c r="BN41" s="112">
        <v>18186.814152340005</v>
      </c>
      <c r="BO41" s="112">
        <v>17146.381603580001</v>
      </c>
      <c r="BP41" s="112">
        <v>16464.757906119998</v>
      </c>
      <c r="BQ41" s="112">
        <v>17542.095161210003</v>
      </c>
      <c r="BR41" s="112">
        <v>17525.561782889999</v>
      </c>
      <c r="BS41" s="112">
        <v>17765.931730350003</v>
      </c>
      <c r="BT41" s="112">
        <v>17238.70609887</v>
      </c>
      <c r="BU41" s="112">
        <v>16321.818216060001</v>
      </c>
      <c r="BV41" s="112">
        <v>17523.813065170001</v>
      </c>
      <c r="BW41" s="112">
        <v>18533.498056659999</v>
      </c>
      <c r="BX41" s="112">
        <v>19036.498783040002</v>
      </c>
      <c r="BY41" s="112">
        <v>18563.787751510001</v>
      </c>
      <c r="BZ41" s="112">
        <v>18233.799935040002</v>
      </c>
      <c r="CA41" s="112">
        <v>19005.766731949996</v>
      </c>
      <c r="CB41" s="112">
        <v>19721.972903540001</v>
      </c>
      <c r="CC41" s="112">
        <v>19912.6037765</v>
      </c>
      <c r="CD41" s="112">
        <v>19862.872640949998</v>
      </c>
      <c r="CE41" s="112">
        <v>19488.53686163</v>
      </c>
      <c r="CF41" s="112">
        <v>18272.35340344</v>
      </c>
      <c r="CG41" s="112">
        <v>18098.006797989998</v>
      </c>
      <c r="CH41" s="112">
        <v>18291.722300449997</v>
      </c>
      <c r="CI41" s="112">
        <v>18824.14349065</v>
      </c>
      <c r="CJ41" s="112">
        <v>18706.612042389999</v>
      </c>
      <c r="CK41" s="112">
        <v>19414.240848000001</v>
      </c>
      <c r="CL41" s="112">
        <v>18343.018118449996</v>
      </c>
      <c r="CM41" s="112">
        <v>19008.090184159999</v>
      </c>
      <c r="CN41" s="112">
        <v>18085.420212770001</v>
      </c>
      <c r="CO41" s="112">
        <v>19207.632384779998</v>
      </c>
      <c r="CP41" s="112">
        <v>18997.811510750002</v>
      </c>
      <c r="CQ41" s="112">
        <v>18056.97150422</v>
      </c>
      <c r="CR41" s="112">
        <v>18819.417890000001</v>
      </c>
      <c r="CS41" s="112">
        <v>18076.859837399999</v>
      </c>
      <c r="CT41" s="112">
        <v>18964.319261470002</v>
      </c>
      <c r="CU41" s="112">
        <v>19013.332725590004</v>
      </c>
      <c r="CV41" s="112">
        <v>18954.153233360001</v>
      </c>
      <c r="CW41" s="112">
        <v>18155.25539409</v>
      </c>
      <c r="CX41" s="112">
        <v>19178.44405939</v>
      </c>
      <c r="CY41" s="112">
        <v>18789.413551659996</v>
      </c>
      <c r="CZ41" s="112">
        <v>17734.95908479</v>
      </c>
      <c r="DA41" s="112">
        <v>17655.286547990003</v>
      </c>
      <c r="DB41" s="112">
        <v>18491.170421499999</v>
      </c>
      <c r="DC41" s="112">
        <v>17933.628713999999</v>
      </c>
      <c r="DD41" s="112">
        <v>18699.419796439997</v>
      </c>
      <c r="DE41" s="112">
        <v>18226.852227089999</v>
      </c>
      <c r="DF41" s="112">
        <v>19450.954372229997</v>
      </c>
      <c r="DG41" s="112">
        <v>18583.698982049998</v>
      </c>
      <c r="DH41" s="112">
        <v>19428.474765520001</v>
      </c>
      <c r="DI41" s="112">
        <v>19461.946563190002</v>
      </c>
      <c r="DJ41" s="112">
        <v>18694.721881939997</v>
      </c>
      <c r="DK41" s="112">
        <v>19231.006684</v>
      </c>
      <c r="DL41" s="112">
        <v>20177.792917540002</v>
      </c>
      <c r="DM41" s="112">
        <v>21840.253764569999</v>
      </c>
      <c r="DN41" s="112">
        <v>22101.495780449997</v>
      </c>
      <c r="DO41" s="112">
        <v>21214.889107999999</v>
      </c>
      <c r="DP41" s="112">
        <v>19500.13157628</v>
      </c>
      <c r="DQ41" s="112">
        <v>19878.512726299999</v>
      </c>
      <c r="DR41" s="112">
        <v>20933.529164</v>
      </c>
      <c r="DS41" s="112">
        <v>20592.888485400003</v>
      </c>
      <c r="DT41" s="112">
        <v>21509.124306779999</v>
      </c>
      <c r="DU41" s="112">
        <v>21835.075897909996</v>
      </c>
      <c r="DV41" s="112">
        <v>21719.53588186</v>
      </c>
      <c r="DW41" s="112">
        <v>21917.593226070003</v>
      </c>
      <c r="DX41" s="112">
        <v>22618.66897775</v>
      </c>
      <c r="DY41" s="112">
        <v>22171.063215200003</v>
      </c>
      <c r="DZ41" s="112">
        <v>21824.839829559998</v>
      </c>
      <c r="EA41" s="112">
        <v>21793.991493360001</v>
      </c>
      <c r="EB41" s="112">
        <v>20699.296691719999</v>
      </c>
      <c r="EC41" s="112">
        <v>20807.97832228</v>
      </c>
      <c r="ED41" s="112">
        <v>23172.544104589997</v>
      </c>
      <c r="EE41" s="112">
        <v>21464.937965599998</v>
      </c>
      <c r="EF41" s="112">
        <v>21148.792584839997</v>
      </c>
      <c r="EG41" s="112">
        <v>21791.177652830003</v>
      </c>
      <c r="EH41" s="112">
        <v>22764.499224310006</v>
      </c>
      <c r="EI41" s="112">
        <v>22177.111576970001</v>
      </c>
      <c r="EJ41" s="112">
        <v>24817.436385500001</v>
      </c>
      <c r="EK41" s="112">
        <v>33985.505239550002</v>
      </c>
      <c r="EL41" s="112">
        <v>35935.564359249998</v>
      </c>
      <c r="EM41" s="112">
        <v>32619.30265405</v>
      </c>
      <c r="EN41" s="112">
        <v>33170.326759360003</v>
      </c>
      <c r="EO41" s="112">
        <v>33291.471421490001</v>
      </c>
      <c r="EP41" s="112">
        <v>33492.187689809994</v>
      </c>
      <c r="EQ41" s="112">
        <v>34720.658263750003</v>
      </c>
      <c r="ER41" s="112">
        <v>36965.940358340005</v>
      </c>
      <c r="ES41" s="112">
        <v>35634.686795829999</v>
      </c>
      <c r="ET41" s="112">
        <v>34663.246870399998</v>
      </c>
      <c r="EU41" s="112">
        <v>36964.50426704</v>
      </c>
      <c r="EV41" s="112">
        <v>35384.710094239999</v>
      </c>
      <c r="EW41" s="112">
        <v>36361.637708480004</v>
      </c>
      <c r="EX41" s="112">
        <v>36567.96288829</v>
      </c>
      <c r="EY41" s="112">
        <v>35742.669843650001</v>
      </c>
      <c r="EZ41" s="112">
        <v>36526.931925609999</v>
      </c>
      <c r="FA41" s="112">
        <v>35949.280128170001</v>
      </c>
      <c r="FB41" s="112">
        <v>36111.557575599996</v>
      </c>
      <c r="FC41" s="112">
        <v>36382.828747190004</v>
      </c>
      <c r="FD41" s="112">
        <v>36467.896455970003</v>
      </c>
      <c r="FE41" s="112">
        <v>36112.710125960002</v>
      </c>
      <c r="FF41" s="112">
        <v>37782.073759780003</v>
      </c>
      <c r="FG41" s="112">
        <v>37345.296659479995</v>
      </c>
      <c r="FH41" s="112">
        <v>37438.707499299984</v>
      </c>
      <c r="FI41" s="112">
        <v>37902.860308240051</v>
      </c>
      <c r="FJ41" s="112">
        <v>37212.844325949955</v>
      </c>
      <c r="FK41" s="112">
        <v>38078.687788080017</v>
      </c>
      <c r="FL41" s="112">
        <v>37008.233398159973</v>
      </c>
      <c r="FM41" s="112">
        <v>36518.696425160037</v>
      </c>
      <c r="FN41" s="112">
        <v>39506.123684420039</v>
      </c>
      <c r="FO41" s="112">
        <v>38613.796737970035</v>
      </c>
      <c r="FP41" s="112">
        <v>43179.937933779947</v>
      </c>
    </row>
    <row r="42" spans="1:172" ht="14" thickTop="1" thickBot="1">
      <c r="A42" s="11" t="s">
        <v>210</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row>
    <row r="43" spans="1:172" ht="13" thickTop="1">
      <c r="AX43" s="35"/>
      <c r="AY43" s="35"/>
      <c r="AZ43" s="35"/>
      <c r="BA43" s="35"/>
      <c r="BB43" s="35"/>
      <c r="BC43" s="35"/>
      <c r="BD43" s="35"/>
      <c r="BE43" s="35"/>
      <c r="BF43" s="35"/>
      <c r="BG43" s="35"/>
      <c r="BH43" s="35"/>
      <c r="BI43" s="35"/>
      <c r="BJ43" s="35"/>
      <c r="BK43" s="35"/>
      <c r="BL43" s="35"/>
      <c r="BM43" s="35"/>
      <c r="BN43" s="35"/>
      <c r="BO43" s="35"/>
      <c r="BP43" s="35"/>
      <c r="BQ43" s="35"/>
      <c r="BR43" s="35"/>
      <c r="BS43" s="35"/>
      <c r="BT43" s="35"/>
    </row>
    <row r="44" spans="1:172">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row>
    <row r="45" spans="1:172">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row>
    <row r="46" spans="1:172">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row>
  </sheetData>
  <mergeCells count="1">
    <mergeCell ref="A4:B4"/>
  </mergeCells>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indexed="12"/>
  </sheetPr>
  <dimension ref="A1:PA48"/>
  <sheetViews>
    <sheetView zoomScale="77" zoomScaleNormal="77" workbookViewId="0">
      <pane xSplit="1" topLeftCell="OH1" activePane="topRight" state="frozen"/>
      <selection pane="topRight" activeCell="OO18" sqref="OO18"/>
    </sheetView>
  </sheetViews>
  <sheetFormatPr baseColWidth="10" defaultColWidth="11.453125" defaultRowHeight="13"/>
  <cols>
    <col min="1" max="1" width="63.54296875" style="41" customWidth="1"/>
    <col min="2" max="252" width="11.453125" style="41"/>
    <col min="253" max="253" width="9.1796875" style="41" customWidth="1"/>
    <col min="254" max="289" width="11.453125" style="41"/>
    <col min="290" max="290" width="12.1796875" style="41" bestFit="1" customWidth="1"/>
    <col min="291" max="293" width="11.453125" style="41"/>
    <col min="294" max="294" width="16.1796875" style="41" bestFit="1" customWidth="1"/>
    <col min="295" max="297" width="11.453125" style="41"/>
    <col min="298" max="298" width="13.26953125" style="41" bestFit="1" customWidth="1"/>
    <col min="299" max="301" width="11.453125" style="41"/>
    <col min="302" max="302" width="15.1796875" style="41" bestFit="1" customWidth="1"/>
    <col min="303" max="305" width="11.453125" style="41"/>
    <col min="306" max="306" width="15.1796875" style="41" bestFit="1" customWidth="1"/>
    <col min="307" max="309" width="11.453125" style="41"/>
    <col min="310" max="310" width="15.26953125" style="41" bestFit="1" customWidth="1"/>
    <col min="311" max="313" width="11.453125" style="41"/>
    <col min="314" max="314" width="14.453125" style="41" bestFit="1" customWidth="1"/>
    <col min="315" max="337" width="11.453125" style="41"/>
    <col min="338" max="338" width="12.54296875" style="41" bestFit="1" customWidth="1"/>
    <col min="339" max="341" width="11.453125" style="41"/>
    <col min="342" max="342" width="16.453125" style="41" bestFit="1" customWidth="1"/>
    <col min="343" max="345" width="11.453125" style="41"/>
    <col min="346" max="346" width="13.7265625" style="41" bestFit="1" customWidth="1"/>
    <col min="347" max="349" width="11.453125" style="41"/>
    <col min="350" max="350" width="15.54296875" style="41" bestFit="1" customWidth="1"/>
    <col min="351" max="353" width="11.453125" style="41"/>
    <col min="354" max="354" width="15.54296875" style="41" bestFit="1" customWidth="1"/>
    <col min="355" max="357" width="11.453125" style="41"/>
    <col min="358" max="358" width="15.54296875" style="41" bestFit="1" customWidth="1"/>
    <col min="359" max="361" width="11.453125" style="41"/>
    <col min="362" max="362" width="15.54296875" style="41" bestFit="1" customWidth="1"/>
    <col min="363" max="365" width="11.453125" style="41"/>
    <col min="366" max="366" width="15.54296875" style="41" bestFit="1" customWidth="1"/>
    <col min="367" max="508" width="11.453125" style="41"/>
    <col min="509" max="509" width="63.54296875" style="41" customWidth="1"/>
    <col min="510" max="764" width="11.453125" style="41"/>
    <col min="765" max="765" width="63.54296875" style="41" customWidth="1"/>
    <col min="766" max="1020" width="11.453125" style="41"/>
    <col min="1021" max="1021" width="63.54296875" style="41" customWidth="1"/>
    <col min="1022" max="1276" width="11.453125" style="41"/>
    <col min="1277" max="1277" width="63.54296875" style="41" customWidth="1"/>
    <col min="1278" max="1532" width="11.453125" style="41"/>
    <col min="1533" max="1533" width="63.54296875" style="41" customWidth="1"/>
    <col min="1534" max="1788" width="11.453125" style="41"/>
    <col min="1789" max="1789" width="63.54296875" style="41" customWidth="1"/>
    <col min="1790" max="2044" width="11.453125" style="41"/>
    <col min="2045" max="2045" width="63.54296875" style="41" customWidth="1"/>
    <col min="2046" max="2300" width="11.453125" style="41"/>
    <col min="2301" max="2301" width="63.54296875" style="41" customWidth="1"/>
    <col min="2302" max="2556" width="11.453125" style="41"/>
    <col min="2557" max="2557" width="63.54296875" style="41" customWidth="1"/>
    <col min="2558" max="2812" width="11.453125" style="41"/>
    <col min="2813" max="2813" width="63.54296875" style="41" customWidth="1"/>
    <col min="2814" max="3068" width="11.453125" style="41"/>
    <col min="3069" max="3069" width="63.54296875" style="41" customWidth="1"/>
    <col min="3070" max="3324" width="11.453125" style="41"/>
    <col min="3325" max="3325" width="63.54296875" style="41" customWidth="1"/>
    <col min="3326" max="3580" width="11.453125" style="41"/>
    <col min="3581" max="3581" width="63.54296875" style="41" customWidth="1"/>
    <col min="3582" max="3836" width="11.453125" style="41"/>
    <col min="3837" max="3837" width="63.54296875" style="41" customWidth="1"/>
    <col min="3838" max="4092" width="11.453125" style="41"/>
    <col min="4093" max="4093" width="63.54296875" style="41" customWidth="1"/>
    <col min="4094" max="4348" width="11.453125" style="41"/>
    <col min="4349" max="4349" width="63.54296875" style="41" customWidth="1"/>
    <col min="4350" max="4604" width="11.453125" style="41"/>
    <col min="4605" max="4605" width="63.54296875" style="41" customWidth="1"/>
    <col min="4606" max="4860" width="11.453125" style="41"/>
    <col min="4861" max="4861" width="63.54296875" style="41" customWidth="1"/>
    <col min="4862" max="5116" width="11.453125" style="41"/>
    <col min="5117" max="5117" width="63.54296875" style="41" customWidth="1"/>
    <col min="5118" max="5372" width="11.453125" style="41"/>
    <col min="5373" max="5373" width="63.54296875" style="41" customWidth="1"/>
    <col min="5374" max="5628" width="11.453125" style="41"/>
    <col min="5629" max="5629" width="63.54296875" style="41" customWidth="1"/>
    <col min="5630" max="5884" width="11.453125" style="41"/>
    <col min="5885" max="5885" width="63.54296875" style="41" customWidth="1"/>
    <col min="5886" max="6140" width="11.453125" style="41"/>
    <col min="6141" max="6141" width="63.54296875" style="41" customWidth="1"/>
    <col min="6142" max="6396" width="11.453125" style="41"/>
    <col min="6397" max="6397" width="63.54296875" style="41" customWidth="1"/>
    <col min="6398" max="6652" width="11.453125" style="41"/>
    <col min="6653" max="6653" width="63.54296875" style="41" customWidth="1"/>
    <col min="6654" max="6908" width="11.453125" style="41"/>
    <col min="6909" max="6909" width="63.54296875" style="41" customWidth="1"/>
    <col min="6910" max="7164" width="11.453125" style="41"/>
    <col min="7165" max="7165" width="63.54296875" style="41" customWidth="1"/>
    <col min="7166" max="7420" width="11.453125" style="41"/>
    <col min="7421" max="7421" width="63.54296875" style="41" customWidth="1"/>
    <col min="7422" max="7676" width="11.453125" style="41"/>
    <col min="7677" max="7677" width="63.54296875" style="41" customWidth="1"/>
    <col min="7678" max="7932" width="11.453125" style="41"/>
    <col min="7933" max="7933" width="63.54296875" style="41" customWidth="1"/>
    <col min="7934" max="8188" width="11.453125" style="41"/>
    <col min="8189" max="8189" width="63.54296875" style="41" customWidth="1"/>
    <col min="8190" max="8444" width="11.453125" style="41"/>
    <col min="8445" max="8445" width="63.54296875" style="41" customWidth="1"/>
    <col min="8446" max="8700" width="11.453125" style="41"/>
    <col min="8701" max="8701" width="63.54296875" style="41" customWidth="1"/>
    <col min="8702" max="8956" width="11.453125" style="41"/>
    <col min="8957" max="8957" width="63.54296875" style="41" customWidth="1"/>
    <col min="8958" max="9212" width="11.453125" style="41"/>
    <col min="9213" max="9213" width="63.54296875" style="41" customWidth="1"/>
    <col min="9214" max="9468" width="11.453125" style="41"/>
    <col min="9469" max="9469" width="63.54296875" style="41" customWidth="1"/>
    <col min="9470" max="9724" width="11.453125" style="41"/>
    <col min="9725" max="9725" width="63.54296875" style="41" customWidth="1"/>
    <col min="9726" max="9980" width="11.453125" style="41"/>
    <col min="9981" max="9981" width="63.54296875" style="41" customWidth="1"/>
    <col min="9982" max="10236" width="11.453125" style="41"/>
    <col min="10237" max="10237" width="63.54296875" style="41" customWidth="1"/>
    <col min="10238" max="10492" width="11.453125" style="41"/>
    <col min="10493" max="10493" width="63.54296875" style="41" customWidth="1"/>
    <col min="10494" max="10748" width="11.453125" style="41"/>
    <col min="10749" max="10749" width="63.54296875" style="41" customWidth="1"/>
    <col min="10750" max="11004" width="11.453125" style="41"/>
    <col min="11005" max="11005" width="63.54296875" style="41" customWidth="1"/>
    <col min="11006" max="11260" width="11.453125" style="41"/>
    <col min="11261" max="11261" width="63.54296875" style="41" customWidth="1"/>
    <col min="11262" max="11516" width="11.453125" style="41"/>
    <col min="11517" max="11517" width="63.54296875" style="41" customWidth="1"/>
    <col min="11518" max="11772" width="11.453125" style="41"/>
    <col min="11773" max="11773" width="63.54296875" style="41" customWidth="1"/>
    <col min="11774" max="12028" width="11.453125" style="41"/>
    <col min="12029" max="12029" width="63.54296875" style="41" customWidth="1"/>
    <col min="12030" max="12284" width="11.453125" style="41"/>
    <col min="12285" max="12285" width="63.54296875" style="41" customWidth="1"/>
    <col min="12286" max="12540" width="11.453125" style="41"/>
    <col min="12541" max="12541" width="63.54296875" style="41" customWidth="1"/>
    <col min="12542" max="12796" width="11.453125" style="41"/>
    <col min="12797" max="12797" width="63.54296875" style="41" customWidth="1"/>
    <col min="12798" max="13052" width="11.453125" style="41"/>
    <col min="13053" max="13053" width="63.54296875" style="41" customWidth="1"/>
    <col min="13054" max="13308" width="11.453125" style="41"/>
    <col min="13309" max="13309" width="63.54296875" style="41" customWidth="1"/>
    <col min="13310" max="13564" width="11.453125" style="41"/>
    <col min="13565" max="13565" width="63.54296875" style="41" customWidth="1"/>
    <col min="13566" max="13820" width="11.453125" style="41"/>
    <col min="13821" max="13821" width="63.54296875" style="41" customWidth="1"/>
    <col min="13822" max="14076" width="11.453125" style="41"/>
    <col min="14077" max="14077" width="63.54296875" style="41" customWidth="1"/>
    <col min="14078" max="14332" width="11.453125" style="41"/>
    <col min="14333" max="14333" width="63.54296875" style="41" customWidth="1"/>
    <col min="14334" max="14588" width="11.453125" style="41"/>
    <col min="14589" max="14589" width="63.54296875" style="41" customWidth="1"/>
    <col min="14590" max="14844" width="11.453125" style="41"/>
    <col min="14845" max="14845" width="63.54296875" style="41" customWidth="1"/>
    <col min="14846" max="15100" width="11.453125" style="41"/>
    <col min="15101" max="15101" width="63.54296875" style="41" customWidth="1"/>
    <col min="15102" max="15356" width="11.453125" style="41"/>
    <col min="15357" max="15357" width="63.54296875" style="41" customWidth="1"/>
    <col min="15358" max="15612" width="11.453125" style="41"/>
    <col min="15613" max="15613" width="63.54296875" style="41" customWidth="1"/>
    <col min="15614" max="15868" width="11.453125" style="41"/>
    <col min="15869" max="15869" width="63.54296875" style="41" customWidth="1"/>
    <col min="15870" max="16124" width="11.453125" style="41"/>
    <col min="16125" max="16125" width="63.54296875" style="41" customWidth="1"/>
    <col min="16126" max="16384" width="11.453125" style="41"/>
  </cols>
  <sheetData>
    <row r="1" spans="1:417" ht="15.5">
      <c r="A1" s="110" t="str">
        <f>'E-TEMPLATE-I;II;III;VI '!$B$1</f>
        <v>Date of last update: April 30th, 2024</v>
      </c>
      <c r="AT1" s="42"/>
      <c r="AU1" s="42"/>
      <c r="AV1" s="42"/>
      <c r="AW1" s="42"/>
    </row>
    <row r="2" spans="1:417" ht="13.5" thickBot="1"/>
    <row r="3" spans="1:417" s="43" customFormat="1" ht="22.5" customHeight="1" thickTop="1" thickBot="1">
      <c r="A3" s="4" t="s">
        <v>145</v>
      </c>
      <c r="AT3" s="44"/>
      <c r="AU3" s="44"/>
      <c r="AV3" s="44"/>
      <c r="AW3" s="44"/>
    </row>
    <row r="4" spans="1:417" ht="52.5" customHeight="1" thickTop="1" thickBot="1">
      <c r="A4" s="45"/>
      <c r="B4" s="46">
        <v>42277</v>
      </c>
      <c r="C4" s="226" t="s">
        <v>146</v>
      </c>
      <c r="D4" s="226"/>
      <c r="E4" s="226"/>
      <c r="F4" s="46">
        <v>42308</v>
      </c>
      <c r="G4" s="226" t="s">
        <v>146</v>
      </c>
      <c r="H4" s="226"/>
      <c r="I4" s="226"/>
      <c r="J4" s="46">
        <v>42338</v>
      </c>
      <c r="K4" s="226" t="s">
        <v>258</v>
      </c>
      <c r="L4" s="226"/>
      <c r="M4" s="226"/>
      <c r="N4" s="46">
        <v>42339</v>
      </c>
      <c r="O4" s="226" t="s">
        <v>258</v>
      </c>
      <c r="P4" s="226"/>
      <c r="Q4" s="226"/>
      <c r="R4" s="46">
        <v>42400</v>
      </c>
      <c r="S4" s="226" t="s">
        <v>258</v>
      </c>
      <c r="T4" s="226"/>
      <c r="U4" s="226"/>
      <c r="V4" s="46">
        <v>42429</v>
      </c>
      <c r="W4" s="226" t="s">
        <v>258</v>
      </c>
      <c r="X4" s="226"/>
      <c r="Y4" s="226"/>
      <c r="Z4" s="46">
        <v>42459</v>
      </c>
      <c r="AA4" s="226" t="s">
        <v>258</v>
      </c>
      <c r="AB4" s="226"/>
      <c r="AC4" s="226"/>
      <c r="AD4" s="46">
        <v>42490</v>
      </c>
      <c r="AE4" s="226" t="s">
        <v>258</v>
      </c>
      <c r="AF4" s="226"/>
      <c r="AG4" s="226"/>
      <c r="AH4" s="46">
        <v>42491</v>
      </c>
      <c r="AI4" s="226" t="s">
        <v>258</v>
      </c>
      <c r="AJ4" s="226"/>
      <c r="AK4" s="226"/>
      <c r="AL4" s="46">
        <v>42522</v>
      </c>
      <c r="AM4" s="226" t="s">
        <v>258</v>
      </c>
      <c r="AN4" s="226"/>
      <c r="AO4" s="226"/>
      <c r="AP4" s="46">
        <v>42552</v>
      </c>
      <c r="AQ4" s="226" t="s">
        <v>258</v>
      </c>
      <c r="AR4" s="226"/>
      <c r="AS4" s="226"/>
      <c r="AT4" s="47">
        <v>42583</v>
      </c>
      <c r="AU4" s="48" t="s">
        <v>258</v>
      </c>
      <c r="AV4" s="48"/>
      <c r="AW4" s="48"/>
      <c r="AX4" s="47">
        <v>42614</v>
      </c>
      <c r="AY4" s="48" t="s">
        <v>258</v>
      </c>
      <c r="AZ4" s="48"/>
      <c r="BA4" s="48"/>
      <c r="BB4" s="47">
        <v>42644</v>
      </c>
      <c r="BC4" s="48" t="s">
        <v>258</v>
      </c>
      <c r="BD4" s="48"/>
      <c r="BE4" s="48"/>
      <c r="BF4" s="47">
        <v>42675</v>
      </c>
      <c r="BG4" s="48" t="s">
        <v>258</v>
      </c>
      <c r="BH4" s="48"/>
      <c r="BI4" s="48"/>
      <c r="BJ4" s="47">
        <v>42706</v>
      </c>
      <c r="BK4" s="48" t="s">
        <v>258</v>
      </c>
      <c r="BL4" s="48"/>
      <c r="BM4" s="48"/>
      <c r="BN4" s="47">
        <v>42737</v>
      </c>
      <c r="BO4" s="48" t="s">
        <v>258</v>
      </c>
      <c r="BP4" s="48"/>
      <c r="BQ4" s="48"/>
      <c r="BR4" s="47">
        <v>42768</v>
      </c>
      <c r="BS4" s="48" t="s">
        <v>258</v>
      </c>
      <c r="BT4" s="48"/>
      <c r="BU4" s="48"/>
      <c r="BV4" s="47">
        <v>42796</v>
      </c>
      <c r="BW4" s="48" t="s">
        <v>258</v>
      </c>
      <c r="BX4" s="48"/>
      <c r="BY4" s="48"/>
      <c r="BZ4" s="47">
        <v>42827</v>
      </c>
      <c r="CA4" s="48" t="s">
        <v>258</v>
      </c>
      <c r="CB4" s="48"/>
      <c r="CC4" s="48"/>
      <c r="CD4" s="47">
        <v>42858</v>
      </c>
      <c r="CE4" s="48" t="s">
        <v>258</v>
      </c>
      <c r="CF4" s="48"/>
      <c r="CG4" s="48"/>
      <c r="CH4" s="47">
        <v>42890</v>
      </c>
      <c r="CI4" s="48" t="s">
        <v>258</v>
      </c>
      <c r="CJ4" s="48"/>
      <c r="CK4" s="48"/>
      <c r="CL4" s="47">
        <v>42920</v>
      </c>
      <c r="CM4" s="48" t="s">
        <v>258</v>
      </c>
      <c r="CN4" s="48"/>
      <c r="CO4" s="48"/>
      <c r="CP4" s="46">
        <v>42952</v>
      </c>
      <c r="CQ4" s="225" t="s">
        <v>258</v>
      </c>
      <c r="CR4" s="225"/>
      <c r="CS4" s="225"/>
      <c r="CT4" s="46">
        <v>42984</v>
      </c>
      <c r="CU4" s="225" t="s">
        <v>258</v>
      </c>
      <c r="CV4" s="225"/>
      <c r="CW4" s="225"/>
      <c r="CX4" s="46">
        <v>43015</v>
      </c>
      <c r="CY4" s="225" t="s">
        <v>258</v>
      </c>
      <c r="CZ4" s="225"/>
      <c r="DA4" s="225"/>
      <c r="DB4" s="46">
        <v>43047</v>
      </c>
      <c r="DC4" s="225" t="s">
        <v>258</v>
      </c>
      <c r="DD4" s="225"/>
      <c r="DE4" s="225"/>
      <c r="DF4" s="46">
        <v>43078</v>
      </c>
      <c r="DG4" s="225" t="s">
        <v>258</v>
      </c>
      <c r="DH4" s="225"/>
      <c r="DI4" s="225"/>
      <c r="DJ4" s="46">
        <v>43110</v>
      </c>
      <c r="DK4" s="225" t="s">
        <v>258</v>
      </c>
      <c r="DL4" s="225"/>
      <c r="DM4" s="225"/>
      <c r="DN4" s="46">
        <v>43142</v>
      </c>
      <c r="DO4" s="225" t="s">
        <v>258</v>
      </c>
      <c r="DP4" s="225"/>
      <c r="DQ4" s="225"/>
      <c r="DR4" s="46">
        <v>43143</v>
      </c>
      <c r="DS4" s="225" t="s">
        <v>258</v>
      </c>
      <c r="DT4" s="225"/>
      <c r="DU4" s="225"/>
      <c r="DV4" s="46">
        <v>43172</v>
      </c>
      <c r="DW4" s="225" t="s">
        <v>258</v>
      </c>
      <c r="DX4" s="225"/>
      <c r="DY4" s="225"/>
      <c r="DZ4" s="46">
        <v>43204</v>
      </c>
      <c r="EA4" s="225" t="s">
        <v>258</v>
      </c>
      <c r="EB4" s="225"/>
      <c r="EC4" s="225"/>
      <c r="ED4" s="46">
        <v>43235</v>
      </c>
      <c r="EE4" s="225" t="s">
        <v>258</v>
      </c>
      <c r="EF4" s="225"/>
      <c r="EG4" s="225"/>
      <c r="EH4" s="46">
        <v>43267</v>
      </c>
      <c r="EI4" s="225" t="s">
        <v>258</v>
      </c>
      <c r="EJ4" s="225"/>
      <c r="EK4" s="225"/>
      <c r="EL4" s="46">
        <v>43298</v>
      </c>
      <c r="EM4" s="225" t="s">
        <v>258</v>
      </c>
      <c r="EN4" s="225"/>
      <c r="EO4" s="225"/>
      <c r="EP4" s="46">
        <v>43330</v>
      </c>
      <c r="EQ4" s="225" t="s">
        <v>258</v>
      </c>
      <c r="ER4" s="225"/>
      <c r="ES4" s="225"/>
      <c r="ET4" s="46">
        <v>43362</v>
      </c>
      <c r="EU4" s="225" t="s">
        <v>258</v>
      </c>
      <c r="EV4" s="225"/>
      <c r="EW4" s="225"/>
      <c r="EX4" s="46">
        <v>43393</v>
      </c>
      <c r="EY4" s="225" t="s">
        <v>258</v>
      </c>
      <c r="EZ4" s="225"/>
      <c r="FA4" s="225"/>
      <c r="FB4" s="46">
        <v>43425</v>
      </c>
      <c r="FC4" s="225" t="s">
        <v>258</v>
      </c>
      <c r="FD4" s="225"/>
      <c r="FE4" s="225"/>
      <c r="FF4" s="46">
        <v>43456</v>
      </c>
      <c r="FG4" s="225" t="s">
        <v>258</v>
      </c>
      <c r="FH4" s="225"/>
      <c r="FI4" s="225"/>
      <c r="FJ4" s="46">
        <v>43496</v>
      </c>
      <c r="FK4" s="225" t="s">
        <v>258</v>
      </c>
      <c r="FL4" s="225"/>
      <c r="FM4" s="225"/>
      <c r="FN4" s="46">
        <v>43497</v>
      </c>
      <c r="FO4" s="225" t="s">
        <v>258</v>
      </c>
      <c r="FP4" s="225"/>
      <c r="FQ4" s="225"/>
      <c r="FR4" s="46">
        <v>43526</v>
      </c>
      <c r="FS4" s="225" t="s">
        <v>258</v>
      </c>
      <c r="FT4" s="225"/>
      <c r="FU4" s="225"/>
      <c r="FV4" s="46">
        <v>43558</v>
      </c>
      <c r="FW4" s="225" t="s">
        <v>258</v>
      </c>
      <c r="FX4" s="225"/>
      <c r="FY4" s="225"/>
      <c r="FZ4" s="46">
        <v>43589</v>
      </c>
      <c r="GA4" s="225" t="s">
        <v>258</v>
      </c>
      <c r="GB4" s="225"/>
      <c r="GC4" s="225"/>
      <c r="GD4" s="46">
        <v>43621</v>
      </c>
      <c r="GE4" s="225" t="s">
        <v>258</v>
      </c>
      <c r="GF4" s="225"/>
      <c r="GG4" s="225"/>
      <c r="GH4" s="46">
        <v>43652</v>
      </c>
      <c r="GI4" s="225" t="s">
        <v>258</v>
      </c>
      <c r="GJ4" s="225"/>
      <c r="GK4" s="225"/>
      <c r="GL4" s="46">
        <v>43684</v>
      </c>
      <c r="GM4" s="225" t="s">
        <v>258</v>
      </c>
      <c r="GN4" s="225"/>
      <c r="GO4" s="225"/>
      <c r="GP4" s="46">
        <v>43716</v>
      </c>
      <c r="GQ4" s="225" t="s">
        <v>258</v>
      </c>
      <c r="GR4" s="225"/>
      <c r="GS4" s="225"/>
      <c r="GT4" s="46">
        <v>43747</v>
      </c>
      <c r="GU4" s="225" t="s">
        <v>258</v>
      </c>
      <c r="GV4" s="225"/>
      <c r="GW4" s="225"/>
      <c r="GX4" s="46">
        <v>43779</v>
      </c>
      <c r="GY4" s="225" t="s">
        <v>258</v>
      </c>
      <c r="GZ4" s="225"/>
      <c r="HA4" s="225"/>
      <c r="HB4" s="46">
        <v>43810</v>
      </c>
      <c r="HC4" s="225" t="s">
        <v>258</v>
      </c>
      <c r="HD4" s="225"/>
      <c r="HE4" s="225"/>
      <c r="HF4" s="46" t="s">
        <v>259</v>
      </c>
      <c r="HG4" s="225" t="s">
        <v>258</v>
      </c>
      <c r="HH4" s="225"/>
      <c r="HI4" s="225"/>
      <c r="HJ4" s="46">
        <v>43889</v>
      </c>
      <c r="HK4" s="225" t="s">
        <v>258</v>
      </c>
      <c r="HL4" s="225"/>
      <c r="HM4" s="225"/>
      <c r="HN4" s="46">
        <v>43919</v>
      </c>
      <c r="HO4" s="225" t="s">
        <v>258</v>
      </c>
      <c r="HP4" s="225"/>
      <c r="HQ4" s="225"/>
      <c r="HR4" s="46">
        <v>43950</v>
      </c>
      <c r="HS4" s="225" t="s">
        <v>258</v>
      </c>
      <c r="HT4" s="225"/>
      <c r="HU4" s="225"/>
      <c r="HV4" s="46">
        <v>43981</v>
      </c>
      <c r="HW4" s="225" t="s">
        <v>258</v>
      </c>
      <c r="HX4" s="225"/>
      <c r="HY4" s="225"/>
      <c r="HZ4" s="46">
        <v>44012</v>
      </c>
      <c r="IA4" s="226" t="s">
        <v>146</v>
      </c>
      <c r="IB4" s="226"/>
      <c r="IC4" s="226"/>
      <c r="ID4" s="46">
        <v>44013</v>
      </c>
      <c r="IE4" s="226" t="s">
        <v>146</v>
      </c>
      <c r="IF4" s="226"/>
      <c r="IG4" s="226"/>
      <c r="IH4" s="46">
        <v>44045</v>
      </c>
      <c r="II4" s="226" t="s">
        <v>146</v>
      </c>
      <c r="IJ4" s="226"/>
      <c r="IK4" s="226"/>
      <c r="IL4" s="46">
        <v>44104</v>
      </c>
      <c r="IM4" s="226" t="s">
        <v>146</v>
      </c>
      <c r="IN4" s="226"/>
      <c r="IO4" s="226"/>
      <c r="IP4" s="46">
        <v>44105</v>
      </c>
      <c r="IQ4" s="226" t="s">
        <v>146</v>
      </c>
      <c r="IR4" s="226"/>
      <c r="IS4" s="226"/>
      <c r="IT4" s="46">
        <v>44137</v>
      </c>
      <c r="IU4" s="226" t="s">
        <v>146</v>
      </c>
      <c r="IV4" s="226"/>
      <c r="IW4" s="226"/>
      <c r="IX4" s="46" t="s">
        <v>272</v>
      </c>
      <c r="IY4" s="226" t="s">
        <v>146</v>
      </c>
      <c r="IZ4" s="226"/>
      <c r="JA4" s="226"/>
      <c r="JB4" s="46">
        <v>44197</v>
      </c>
      <c r="JC4" s="226" t="s">
        <v>146</v>
      </c>
      <c r="JD4" s="226"/>
      <c r="JE4" s="226"/>
      <c r="JF4" s="46" t="s">
        <v>273</v>
      </c>
      <c r="JG4" s="226" t="s">
        <v>146</v>
      </c>
      <c r="JH4" s="226"/>
      <c r="JI4" s="226"/>
      <c r="JJ4" s="105">
        <v>44256</v>
      </c>
      <c r="JK4" s="226" t="s">
        <v>146</v>
      </c>
      <c r="JL4" s="226"/>
      <c r="JM4" s="226"/>
      <c r="JN4" s="105">
        <v>44287</v>
      </c>
      <c r="JO4" s="226" t="s">
        <v>146</v>
      </c>
      <c r="JP4" s="226"/>
      <c r="JQ4" s="226"/>
      <c r="JR4" s="105">
        <v>44317</v>
      </c>
      <c r="JS4" s="226" t="s">
        <v>146</v>
      </c>
      <c r="JT4" s="226"/>
      <c r="JU4" s="226"/>
      <c r="JV4" s="105">
        <v>44348</v>
      </c>
      <c r="JW4" s="226" t="s">
        <v>146</v>
      </c>
      <c r="JX4" s="226"/>
      <c r="JY4" s="226"/>
      <c r="JZ4" s="105">
        <v>44378</v>
      </c>
      <c r="KA4" s="224" t="s">
        <v>146</v>
      </c>
      <c r="KB4" s="224"/>
      <c r="KC4" s="224"/>
      <c r="KD4" s="105">
        <v>44409</v>
      </c>
      <c r="KE4" s="224" t="s">
        <v>146</v>
      </c>
      <c r="KF4" s="224"/>
      <c r="KG4" s="224"/>
      <c r="KH4" s="105">
        <v>44440</v>
      </c>
      <c r="KI4" s="224" t="s">
        <v>146</v>
      </c>
      <c r="KJ4" s="224"/>
      <c r="KK4" s="224"/>
      <c r="KL4" s="105">
        <v>44470</v>
      </c>
      <c r="KM4" s="224" t="s">
        <v>146</v>
      </c>
      <c r="KN4" s="224"/>
      <c r="KO4" s="224"/>
      <c r="KP4" s="118">
        <v>44501</v>
      </c>
      <c r="KQ4" s="224" t="s">
        <v>146</v>
      </c>
      <c r="KR4" s="224"/>
      <c r="KS4" s="224"/>
      <c r="KT4" s="118">
        <v>44531</v>
      </c>
      <c r="KU4" s="224" t="s">
        <v>146</v>
      </c>
      <c r="KV4" s="224"/>
      <c r="KW4" s="224"/>
      <c r="KX4" s="118">
        <v>44562</v>
      </c>
      <c r="KY4" s="224" t="s">
        <v>146</v>
      </c>
      <c r="KZ4" s="224"/>
      <c r="LA4" s="224"/>
      <c r="LB4" s="118">
        <v>44593</v>
      </c>
      <c r="LC4" s="224" t="s">
        <v>146</v>
      </c>
      <c r="LD4" s="224"/>
      <c r="LE4" s="224"/>
      <c r="LF4" s="118">
        <v>44621</v>
      </c>
      <c r="LG4" s="224" t="s">
        <v>146</v>
      </c>
      <c r="LH4" s="224"/>
      <c r="LI4" s="224"/>
      <c r="LJ4" s="118">
        <v>44652</v>
      </c>
      <c r="LK4" s="224" t="s">
        <v>146</v>
      </c>
      <c r="LL4" s="224"/>
      <c r="LM4" s="224"/>
      <c r="LN4" s="118">
        <v>44682</v>
      </c>
      <c r="LO4" s="224" t="s">
        <v>146</v>
      </c>
      <c r="LP4" s="224"/>
      <c r="LQ4" s="224"/>
      <c r="LR4" s="118">
        <v>44713</v>
      </c>
      <c r="LS4" s="223" t="s">
        <v>146</v>
      </c>
      <c r="LT4" s="223"/>
      <c r="LU4" s="223"/>
      <c r="LV4" s="118">
        <v>44743</v>
      </c>
      <c r="LW4" s="223" t="s">
        <v>146</v>
      </c>
      <c r="LX4" s="223"/>
      <c r="LY4" s="223"/>
      <c r="LZ4" s="118">
        <v>44774</v>
      </c>
      <c r="MA4" s="223" t="s">
        <v>146</v>
      </c>
      <c r="MB4" s="223"/>
      <c r="MC4" s="223"/>
      <c r="MD4" s="118">
        <v>44805</v>
      </c>
      <c r="ME4" s="223" t="s">
        <v>146</v>
      </c>
      <c r="MF4" s="223"/>
      <c r="MG4" s="223"/>
      <c r="MH4" s="169">
        <v>44835</v>
      </c>
      <c r="MI4" s="223" t="s">
        <v>146</v>
      </c>
      <c r="MJ4" s="223"/>
      <c r="MK4" s="223"/>
      <c r="ML4" s="169">
        <v>44866</v>
      </c>
      <c r="MM4" s="223" t="s">
        <v>146</v>
      </c>
      <c r="MN4" s="223"/>
      <c r="MO4" s="223"/>
      <c r="MP4" s="169">
        <v>44896</v>
      </c>
      <c r="MQ4" s="223" t="s">
        <v>146</v>
      </c>
      <c r="MR4" s="223"/>
      <c r="MS4" s="223"/>
      <c r="MT4" s="169">
        <v>44927</v>
      </c>
      <c r="MU4" s="223" t="s">
        <v>146</v>
      </c>
      <c r="MV4" s="223"/>
      <c r="MW4" s="223"/>
      <c r="MX4" s="169">
        <v>44958</v>
      </c>
      <c r="MY4" s="223" t="s">
        <v>146</v>
      </c>
      <c r="MZ4" s="223"/>
      <c r="NA4" s="223"/>
      <c r="NB4" s="169">
        <v>44986</v>
      </c>
      <c r="NC4" s="223" t="s">
        <v>146</v>
      </c>
      <c r="ND4" s="223"/>
      <c r="NE4" s="223"/>
      <c r="NF4" s="169">
        <v>45017</v>
      </c>
      <c r="NG4" s="223" t="s">
        <v>146</v>
      </c>
      <c r="NH4" s="223"/>
      <c r="NI4" s="223"/>
      <c r="NJ4" s="169">
        <v>45047</v>
      </c>
      <c r="NK4" s="223" t="s">
        <v>146</v>
      </c>
      <c r="NL4" s="223"/>
      <c r="NM4" s="223"/>
      <c r="NN4" s="169">
        <v>45078</v>
      </c>
      <c r="NO4" s="223" t="s">
        <v>146</v>
      </c>
      <c r="NP4" s="223"/>
      <c r="NQ4" s="223"/>
      <c r="NR4" s="169">
        <v>45108</v>
      </c>
      <c r="NS4" s="223" t="s">
        <v>146</v>
      </c>
      <c r="NT4" s="223"/>
      <c r="NU4" s="223"/>
      <c r="NV4" s="169">
        <v>45139</v>
      </c>
      <c r="NW4" s="223" t="s">
        <v>146</v>
      </c>
      <c r="NX4" s="223"/>
      <c r="NY4" s="223"/>
      <c r="NZ4" s="169">
        <v>45170</v>
      </c>
      <c r="OA4" s="223" t="s">
        <v>146</v>
      </c>
      <c r="OB4" s="223"/>
      <c r="OC4" s="223"/>
      <c r="OD4" s="169">
        <v>45200</v>
      </c>
      <c r="OE4" s="223" t="s">
        <v>146</v>
      </c>
      <c r="OF4" s="223"/>
      <c r="OG4" s="223"/>
      <c r="OH4" s="169">
        <v>45231</v>
      </c>
      <c r="OI4" s="223" t="s">
        <v>146</v>
      </c>
      <c r="OJ4" s="223"/>
      <c r="OK4" s="223"/>
      <c r="OL4" s="169">
        <v>45261</v>
      </c>
      <c r="OM4" s="223" t="s">
        <v>146</v>
      </c>
      <c r="ON4" s="223"/>
      <c r="OO4" s="223"/>
      <c r="OP4" s="169">
        <v>45292</v>
      </c>
      <c r="OQ4" s="223" t="s">
        <v>146</v>
      </c>
      <c r="OR4" s="223"/>
      <c r="OS4" s="223"/>
      <c r="OT4" s="169">
        <v>45323</v>
      </c>
      <c r="OU4" s="223" t="s">
        <v>146</v>
      </c>
      <c r="OV4" s="223"/>
      <c r="OW4" s="223"/>
      <c r="OX4" s="169">
        <v>45352</v>
      </c>
      <c r="OY4" s="223" t="s">
        <v>146</v>
      </c>
      <c r="OZ4" s="223"/>
      <c r="PA4" s="223"/>
    </row>
    <row r="5" spans="1:417" ht="56.25" customHeight="1" thickTop="1" thickBot="1">
      <c r="A5" s="45"/>
      <c r="B5" s="12" t="s">
        <v>69</v>
      </c>
      <c r="C5" s="12" t="s">
        <v>127</v>
      </c>
      <c r="D5" s="12" t="s">
        <v>128</v>
      </c>
      <c r="E5" s="12" t="s">
        <v>129</v>
      </c>
      <c r="F5" s="12" t="s">
        <v>69</v>
      </c>
      <c r="G5" s="12" t="s">
        <v>127</v>
      </c>
      <c r="H5" s="12" t="s">
        <v>128</v>
      </c>
      <c r="I5" s="12" t="s">
        <v>129</v>
      </c>
      <c r="J5" s="12" t="s">
        <v>69</v>
      </c>
      <c r="K5" s="12" t="s">
        <v>260</v>
      </c>
      <c r="L5" s="12" t="s">
        <v>261</v>
      </c>
      <c r="M5" s="12" t="s">
        <v>262</v>
      </c>
      <c r="N5" s="12" t="s">
        <v>69</v>
      </c>
      <c r="O5" s="12" t="s">
        <v>260</v>
      </c>
      <c r="P5" s="12" t="s">
        <v>261</v>
      </c>
      <c r="Q5" s="12" t="s">
        <v>262</v>
      </c>
      <c r="R5" s="12" t="s">
        <v>69</v>
      </c>
      <c r="S5" s="12" t="s">
        <v>260</v>
      </c>
      <c r="T5" s="12" t="s">
        <v>261</v>
      </c>
      <c r="U5" s="12" t="s">
        <v>262</v>
      </c>
      <c r="V5" s="12" t="s">
        <v>69</v>
      </c>
      <c r="W5" s="12" t="s">
        <v>260</v>
      </c>
      <c r="X5" s="12" t="s">
        <v>261</v>
      </c>
      <c r="Y5" s="12" t="s">
        <v>262</v>
      </c>
      <c r="Z5" s="12" t="s">
        <v>69</v>
      </c>
      <c r="AA5" s="12" t="s">
        <v>260</v>
      </c>
      <c r="AB5" s="12" t="s">
        <v>261</v>
      </c>
      <c r="AC5" s="12" t="s">
        <v>262</v>
      </c>
      <c r="AD5" s="12" t="s">
        <v>69</v>
      </c>
      <c r="AE5" s="12" t="s">
        <v>260</v>
      </c>
      <c r="AF5" s="12" t="s">
        <v>261</v>
      </c>
      <c r="AG5" s="12" t="s">
        <v>262</v>
      </c>
      <c r="AH5" s="12" t="s">
        <v>69</v>
      </c>
      <c r="AI5" s="12" t="s">
        <v>260</v>
      </c>
      <c r="AJ5" s="12" t="s">
        <v>261</v>
      </c>
      <c r="AK5" s="12" t="s">
        <v>262</v>
      </c>
      <c r="AL5" s="12" t="s">
        <v>69</v>
      </c>
      <c r="AM5" s="12" t="s">
        <v>260</v>
      </c>
      <c r="AN5" s="12" t="s">
        <v>261</v>
      </c>
      <c r="AO5" s="12" t="s">
        <v>262</v>
      </c>
      <c r="AP5" s="12" t="s">
        <v>69</v>
      </c>
      <c r="AQ5" s="12" t="s">
        <v>260</v>
      </c>
      <c r="AR5" s="12" t="s">
        <v>261</v>
      </c>
      <c r="AS5" s="12" t="s">
        <v>262</v>
      </c>
      <c r="AT5" s="49" t="s">
        <v>69</v>
      </c>
      <c r="AU5" s="49" t="s">
        <v>260</v>
      </c>
      <c r="AV5" s="49" t="s">
        <v>261</v>
      </c>
      <c r="AW5" s="49" t="s">
        <v>262</v>
      </c>
      <c r="AX5" s="49" t="s">
        <v>69</v>
      </c>
      <c r="AY5" s="49" t="s">
        <v>260</v>
      </c>
      <c r="AZ5" s="49" t="s">
        <v>261</v>
      </c>
      <c r="BA5" s="49" t="s">
        <v>262</v>
      </c>
      <c r="BB5" s="49" t="s">
        <v>69</v>
      </c>
      <c r="BC5" s="49" t="s">
        <v>260</v>
      </c>
      <c r="BD5" s="49" t="s">
        <v>261</v>
      </c>
      <c r="BE5" s="49" t="s">
        <v>262</v>
      </c>
      <c r="BF5" s="49" t="s">
        <v>69</v>
      </c>
      <c r="BG5" s="49" t="s">
        <v>260</v>
      </c>
      <c r="BH5" s="49" t="s">
        <v>261</v>
      </c>
      <c r="BI5" s="49" t="s">
        <v>262</v>
      </c>
      <c r="BJ5" s="49" t="s">
        <v>69</v>
      </c>
      <c r="BK5" s="49" t="s">
        <v>260</v>
      </c>
      <c r="BL5" s="49" t="s">
        <v>261</v>
      </c>
      <c r="BM5" s="49" t="s">
        <v>262</v>
      </c>
      <c r="BN5" s="49" t="s">
        <v>69</v>
      </c>
      <c r="BO5" s="49" t="s">
        <v>260</v>
      </c>
      <c r="BP5" s="49" t="s">
        <v>261</v>
      </c>
      <c r="BQ5" s="49" t="s">
        <v>262</v>
      </c>
      <c r="BR5" s="49" t="s">
        <v>69</v>
      </c>
      <c r="BS5" s="49" t="s">
        <v>260</v>
      </c>
      <c r="BT5" s="49" t="s">
        <v>261</v>
      </c>
      <c r="BU5" s="49" t="s">
        <v>262</v>
      </c>
      <c r="BV5" s="49" t="s">
        <v>69</v>
      </c>
      <c r="BW5" s="49" t="s">
        <v>260</v>
      </c>
      <c r="BX5" s="49" t="s">
        <v>261</v>
      </c>
      <c r="BY5" s="49" t="s">
        <v>262</v>
      </c>
      <c r="BZ5" s="49" t="s">
        <v>69</v>
      </c>
      <c r="CA5" s="49" t="s">
        <v>260</v>
      </c>
      <c r="CB5" s="49" t="s">
        <v>261</v>
      </c>
      <c r="CC5" s="49" t="s">
        <v>262</v>
      </c>
      <c r="CD5" s="49" t="s">
        <v>69</v>
      </c>
      <c r="CE5" s="49" t="s">
        <v>260</v>
      </c>
      <c r="CF5" s="49" t="s">
        <v>261</v>
      </c>
      <c r="CG5" s="49" t="s">
        <v>262</v>
      </c>
      <c r="CH5" s="49" t="s">
        <v>69</v>
      </c>
      <c r="CI5" s="49" t="s">
        <v>260</v>
      </c>
      <c r="CJ5" s="49" t="s">
        <v>261</v>
      </c>
      <c r="CK5" s="49" t="s">
        <v>262</v>
      </c>
      <c r="CL5" s="49" t="s">
        <v>69</v>
      </c>
      <c r="CM5" s="49" t="s">
        <v>260</v>
      </c>
      <c r="CN5" s="49" t="s">
        <v>261</v>
      </c>
      <c r="CO5" s="49" t="s">
        <v>262</v>
      </c>
      <c r="CP5" s="50" t="s">
        <v>69</v>
      </c>
      <c r="CQ5" s="50" t="s">
        <v>260</v>
      </c>
      <c r="CR5" s="50" t="s">
        <v>261</v>
      </c>
      <c r="CS5" s="50" t="s">
        <v>262</v>
      </c>
      <c r="CT5" s="50" t="s">
        <v>69</v>
      </c>
      <c r="CU5" s="50" t="s">
        <v>260</v>
      </c>
      <c r="CV5" s="50" t="s">
        <v>261</v>
      </c>
      <c r="CW5" s="50" t="s">
        <v>262</v>
      </c>
      <c r="CX5" s="50" t="s">
        <v>69</v>
      </c>
      <c r="CY5" s="50" t="s">
        <v>260</v>
      </c>
      <c r="CZ5" s="50" t="s">
        <v>261</v>
      </c>
      <c r="DA5" s="50" t="s">
        <v>262</v>
      </c>
      <c r="DB5" s="50" t="s">
        <v>69</v>
      </c>
      <c r="DC5" s="50" t="s">
        <v>260</v>
      </c>
      <c r="DD5" s="50" t="s">
        <v>261</v>
      </c>
      <c r="DE5" s="50" t="s">
        <v>262</v>
      </c>
      <c r="DF5" s="50" t="s">
        <v>69</v>
      </c>
      <c r="DG5" s="50" t="s">
        <v>260</v>
      </c>
      <c r="DH5" s="50" t="s">
        <v>261</v>
      </c>
      <c r="DI5" s="50" t="s">
        <v>262</v>
      </c>
      <c r="DJ5" s="50" t="s">
        <v>69</v>
      </c>
      <c r="DK5" s="50" t="s">
        <v>260</v>
      </c>
      <c r="DL5" s="50" t="s">
        <v>261</v>
      </c>
      <c r="DM5" s="50" t="s">
        <v>262</v>
      </c>
      <c r="DN5" s="50" t="s">
        <v>69</v>
      </c>
      <c r="DO5" s="50" t="s">
        <v>260</v>
      </c>
      <c r="DP5" s="50" t="s">
        <v>261</v>
      </c>
      <c r="DQ5" s="50" t="s">
        <v>262</v>
      </c>
      <c r="DR5" s="50" t="s">
        <v>69</v>
      </c>
      <c r="DS5" s="50" t="s">
        <v>260</v>
      </c>
      <c r="DT5" s="50" t="s">
        <v>261</v>
      </c>
      <c r="DU5" s="50" t="s">
        <v>262</v>
      </c>
      <c r="DV5" s="50" t="s">
        <v>69</v>
      </c>
      <c r="DW5" s="50" t="s">
        <v>260</v>
      </c>
      <c r="DX5" s="50" t="s">
        <v>261</v>
      </c>
      <c r="DY5" s="50" t="s">
        <v>262</v>
      </c>
      <c r="DZ5" s="50" t="s">
        <v>69</v>
      </c>
      <c r="EA5" s="50" t="s">
        <v>260</v>
      </c>
      <c r="EB5" s="50" t="s">
        <v>261</v>
      </c>
      <c r="EC5" s="50" t="s">
        <v>262</v>
      </c>
      <c r="ED5" s="50" t="s">
        <v>69</v>
      </c>
      <c r="EE5" s="50" t="s">
        <v>260</v>
      </c>
      <c r="EF5" s="50" t="s">
        <v>261</v>
      </c>
      <c r="EG5" s="50" t="s">
        <v>262</v>
      </c>
      <c r="EH5" s="50" t="s">
        <v>69</v>
      </c>
      <c r="EI5" s="50" t="s">
        <v>260</v>
      </c>
      <c r="EJ5" s="50" t="s">
        <v>261</v>
      </c>
      <c r="EK5" s="50" t="s">
        <v>262</v>
      </c>
      <c r="EL5" s="50" t="s">
        <v>69</v>
      </c>
      <c r="EM5" s="50" t="s">
        <v>260</v>
      </c>
      <c r="EN5" s="50" t="s">
        <v>261</v>
      </c>
      <c r="EO5" s="50" t="s">
        <v>262</v>
      </c>
      <c r="EP5" s="50" t="s">
        <v>69</v>
      </c>
      <c r="EQ5" s="50" t="s">
        <v>260</v>
      </c>
      <c r="ER5" s="50" t="s">
        <v>261</v>
      </c>
      <c r="ES5" s="50" t="s">
        <v>262</v>
      </c>
      <c r="ET5" s="50" t="s">
        <v>69</v>
      </c>
      <c r="EU5" s="50" t="s">
        <v>260</v>
      </c>
      <c r="EV5" s="50" t="s">
        <v>261</v>
      </c>
      <c r="EW5" s="50" t="s">
        <v>262</v>
      </c>
      <c r="EX5" s="50" t="s">
        <v>69</v>
      </c>
      <c r="EY5" s="50" t="s">
        <v>260</v>
      </c>
      <c r="EZ5" s="50" t="s">
        <v>261</v>
      </c>
      <c r="FA5" s="50" t="s">
        <v>262</v>
      </c>
      <c r="FB5" s="50" t="s">
        <v>69</v>
      </c>
      <c r="FC5" s="50" t="s">
        <v>260</v>
      </c>
      <c r="FD5" s="50" t="s">
        <v>261</v>
      </c>
      <c r="FE5" s="50" t="s">
        <v>262</v>
      </c>
      <c r="FF5" s="50" t="s">
        <v>69</v>
      </c>
      <c r="FG5" s="50" t="s">
        <v>260</v>
      </c>
      <c r="FH5" s="50" t="s">
        <v>261</v>
      </c>
      <c r="FI5" s="50" t="s">
        <v>262</v>
      </c>
      <c r="FJ5" s="50" t="s">
        <v>69</v>
      </c>
      <c r="FK5" s="50" t="s">
        <v>260</v>
      </c>
      <c r="FL5" s="50" t="s">
        <v>261</v>
      </c>
      <c r="FM5" s="50" t="s">
        <v>262</v>
      </c>
      <c r="FN5" s="50" t="s">
        <v>69</v>
      </c>
      <c r="FO5" s="50" t="s">
        <v>260</v>
      </c>
      <c r="FP5" s="50" t="s">
        <v>261</v>
      </c>
      <c r="FQ5" s="50" t="s">
        <v>262</v>
      </c>
      <c r="FR5" s="50" t="s">
        <v>69</v>
      </c>
      <c r="FS5" s="50" t="s">
        <v>260</v>
      </c>
      <c r="FT5" s="50" t="s">
        <v>261</v>
      </c>
      <c r="FU5" s="50" t="s">
        <v>262</v>
      </c>
      <c r="FV5" s="50" t="s">
        <v>69</v>
      </c>
      <c r="FW5" s="50" t="s">
        <v>260</v>
      </c>
      <c r="FX5" s="50" t="s">
        <v>261</v>
      </c>
      <c r="FY5" s="50" t="s">
        <v>262</v>
      </c>
      <c r="FZ5" s="50" t="s">
        <v>69</v>
      </c>
      <c r="GA5" s="50" t="s">
        <v>260</v>
      </c>
      <c r="GB5" s="50" t="s">
        <v>261</v>
      </c>
      <c r="GC5" s="50" t="s">
        <v>262</v>
      </c>
      <c r="GD5" s="50" t="s">
        <v>69</v>
      </c>
      <c r="GE5" s="50" t="s">
        <v>260</v>
      </c>
      <c r="GF5" s="50" t="s">
        <v>261</v>
      </c>
      <c r="GG5" s="50" t="s">
        <v>262</v>
      </c>
      <c r="GH5" s="50" t="s">
        <v>69</v>
      </c>
      <c r="GI5" s="50" t="s">
        <v>260</v>
      </c>
      <c r="GJ5" s="50" t="s">
        <v>261</v>
      </c>
      <c r="GK5" s="50" t="s">
        <v>262</v>
      </c>
      <c r="GL5" s="50" t="s">
        <v>69</v>
      </c>
      <c r="GM5" s="50" t="s">
        <v>260</v>
      </c>
      <c r="GN5" s="50" t="s">
        <v>261</v>
      </c>
      <c r="GO5" s="50" t="s">
        <v>262</v>
      </c>
      <c r="GP5" s="50" t="s">
        <v>69</v>
      </c>
      <c r="GQ5" s="50" t="s">
        <v>260</v>
      </c>
      <c r="GR5" s="50" t="s">
        <v>261</v>
      </c>
      <c r="GS5" s="50" t="s">
        <v>262</v>
      </c>
      <c r="GT5" s="50" t="s">
        <v>69</v>
      </c>
      <c r="GU5" s="50" t="s">
        <v>260</v>
      </c>
      <c r="GV5" s="50" t="s">
        <v>261</v>
      </c>
      <c r="GW5" s="50" t="s">
        <v>262</v>
      </c>
      <c r="GX5" s="50" t="s">
        <v>69</v>
      </c>
      <c r="GY5" s="50" t="s">
        <v>260</v>
      </c>
      <c r="GZ5" s="50" t="s">
        <v>261</v>
      </c>
      <c r="HA5" s="50" t="s">
        <v>262</v>
      </c>
      <c r="HB5" s="50" t="s">
        <v>69</v>
      </c>
      <c r="HC5" s="50" t="s">
        <v>260</v>
      </c>
      <c r="HD5" s="50" t="s">
        <v>261</v>
      </c>
      <c r="HE5" s="50" t="s">
        <v>262</v>
      </c>
      <c r="HF5" s="50" t="s">
        <v>69</v>
      </c>
      <c r="HG5" s="50" t="s">
        <v>260</v>
      </c>
      <c r="HH5" s="50" t="s">
        <v>261</v>
      </c>
      <c r="HI5" s="50" t="s">
        <v>262</v>
      </c>
      <c r="HJ5" s="50" t="s">
        <v>69</v>
      </c>
      <c r="HK5" s="50" t="s">
        <v>260</v>
      </c>
      <c r="HL5" s="50" t="s">
        <v>261</v>
      </c>
      <c r="HM5" s="50" t="s">
        <v>262</v>
      </c>
      <c r="HN5" s="50" t="s">
        <v>69</v>
      </c>
      <c r="HO5" s="50" t="s">
        <v>260</v>
      </c>
      <c r="HP5" s="50" t="s">
        <v>261</v>
      </c>
      <c r="HQ5" s="50" t="s">
        <v>262</v>
      </c>
      <c r="HR5" s="50" t="s">
        <v>69</v>
      </c>
      <c r="HS5" s="50" t="s">
        <v>260</v>
      </c>
      <c r="HT5" s="50" t="s">
        <v>261</v>
      </c>
      <c r="HU5" s="50" t="s">
        <v>262</v>
      </c>
      <c r="HV5" s="50" t="s">
        <v>69</v>
      </c>
      <c r="HW5" s="50" t="s">
        <v>260</v>
      </c>
      <c r="HX5" s="50" t="s">
        <v>261</v>
      </c>
      <c r="HY5" s="51" t="s">
        <v>262</v>
      </c>
      <c r="HZ5" s="50" t="s">
        <v>69</v>
      </c>
      <c r="IA5" s="12" t="s">
        <v>127</v>
      </c>
      <c r="IB5" s="12" t="s">
        <v>128</v>
      </c>
      <c r="IC5" s="12" t="s">
        <v>129</v>
      </c>
      <c r="ID5" s="50" t="s">
        <v>69</v>
      </c>
      <c r="IE5" s="12" t="s">
        <v>127</v>
      </c>
      <c r="IF5" s="12" t="s">
        <v>128</v>
      </c>
      <c r="IG5" s="12" t="s">
        <v>129</v>
      </c>
      <c r="IH5" s="50" t="s">
        <v>69</v>
      </c>
      <c r="II5" s="12" t="s">
        <v>127</v>
      </c>
      <c r="IJ5" s="12" t="s">
        <v>128</v>
      </c>
      <c r="IK5" s="12" t="s">
        <v>129</v>
      </c>
      <c r="IL5" s="50" t="s">
        <v>69</v>
      </c>
      <c r="IM5" s="12" t="s">
        <v>127</v>
      </c>
      <c r="IN5" s="12" t="s">
        <v>128</v>
      </c>
      <c r="IO5" s="12" t="s">
        <v>129</v>
      </c>
      <c r="IP5" s="50" t="s">
        <v>69</v>
      </c>
      <c r="IQ5" s="12" t="s">
        <v>127</v>
      </c>
      <c r="IR5" s="12" t="s">
        <v>128</v>
      </c>
      <c r="IS5" s="12" t="s">
        <v>129</v>
      </c>
      <c r="IT5" s="50" t="s">
        <v>69</v>
      </c>
      <c r="IU5" s="12" t="s">
        <v>127</v>
      </c>
      <c r="IV5" s="12" t="s">
        <v>128</v>
      </c>
      <c r="IW5" s="12" t="s">
        <v>129</v>
      </c>
      <c r="IX5" s="50" t="s">
        <v>69</v>
      </c>
      <c r="IY5" s="12" t="s">
        <v>127</v>
      </c>
      <c r="IZ5" s="12" t="s">
        <v>128</v>
      </c>
      <c r="JA5" s="12" t="s">
        <v>129</v>
      </c>
      <c r="JB5" s="50" t="s">
        <v>69</v>
      </c>
      <c r="JC5" s="12" t="s">
        <v>127</v>
      </c>
      <c r="JD5" s="12" t="s">
        <v>128</v>
      </c>
      <c r="JE5" s="12" t="s">
        <v>129</v>
      </c>
      <c r="JF5" s="50" t="s">
        <v>69</v>
      </c>
      <c r="JG5" s="12" t="s">
        <v>127</v>
      </c>
      <c r="JH5" s="12" t="s">
        <v>128</v>
      </c>
      <c r="JI5" s="12" t="s">
        <v>129</v>
      </c>
      <c r="JJ5" s="50" t="s">
        <v>69</v>
      </c>
      <c r="JK5" s="12" t="s">
        <v>127</v>
      </c>
      <c r="JL5" s="12" t="s">
        <v>128</v>
      </c>
      <c r="JM5" s="12" t="s">
        <v>129</v>
      </c>
      <c r="JN5" s="50" t="s">
        <v>69</v>
      </c>
      <c r="JO5" s="12" t="s">
        <v>127</v>
      </c>
      <c r="JP5" s="12" t="s">
        <v>128</v>
      </c>
      <c r="JQ5" s="12" t="s">
        <v>129</v>
      </c>
      <c r="JR5" s="50" t="s">
        <v>69</v>
      </c>
      <c r="JS5" s="12" t="s">
        <v>127</v>
      </c>
      <c r="JT5" s="12" t="s">
        <v>128</v>
      </c>
      <c r="JU5" s="12" t="s">
        <v>129</v>
      </c>
      <c r="JV5" s="50" t="s">
        <v>69</v>
      </c>
      <c r="JW5" s="12" t="s">
        <v>127</v>
      </c>
      <c r="JX5" s="12" t="s">
        <v>128</v>
      </c>
      <c r="JY5" s="12" t="s">
        <v>129</v>
      </c>
      <c r="JZ5" s="117" t="s">
        <v>69</v>
      </c>
      <c r="KA5" s="117" t="s">
        <v>127</v>
      </c>
      <c r="KB5" s="117" t="s">
        <v>128</v>
      </c>
      <c r="KC5" s="117" t="s">
        <v>129</v>
      </c>
      <c r="KD5" s="117" t="s">
        <v>69</v>
      </c>
      <c r="KE5" s="117" t="s">
        <v>127</v>
      </c>
      <c r="KF5" s="117" t="s">
        <v>128</v>
      </c>
      <c r="KG5" s="117" t="s">
        <v>129</v>
      </c>
      <c r="KH5" s="117" t="s">
        <v>69</v>
      </c>
      <c r="KI5" s="117" t="s">
        <v>127</v>
      </c>
      <c r="KJ5" s="117" t="s">
        <v>128</v>
      </c>
      <c r="KK5" s="117" t="s">
        <v>129</v>
      </c>
      <c r="KL5" s="117" t="s">
        <v>69</v>
      </c>
      <c r="KM5" s="117" t="s">
        <v>127</v>
      </c>
      <c r="KN5" s="117" t="s">
        <v>128</v>
      </c>
      <c r="KO5" s="117" t="s">
        <v>129</v>
      </c>
      <c r="KP5" s="117" t="s">
        <v>69</v>
      </c>
      <c r="KQ5" s="117" t="s">
        <v>127</v>
      </c>
      <c r="KR5" s="117" t="s">
        <v>128</v>
      </c>
      <c r="KS5" s="117" t="s">
        <v>129</v>
      </c>
      <c r="KT5" s="117" t="s">
        <v>69</v>
      </c>
      <c r="KU5" s="117" t="s">
        <v>127</v>
      </c>
      <c r="KV5" s="117" t="s">
        <v>128</v>
      </c>
      <c r="KW5" s="117" t="s">
        <v>129</v>
      </c>
      <c r="KX5" s="117" t="s">
        <v>69</v>
      </c>
      <c r="KY5" s="117" t="s">
        <v>127</v>
      </c>
      <c r="KZ5" s="117" t="s">
        <v>128</v>
      </c>
      <c r="LA5" s="117" t="s">
        <v>129</v>
      </c>
      <c r="LB5" s="117" t="s">
        <v>69</v>
      </c>
      <c r="LC5" s="117" t="s">
        <v>127</v>
      </c>
      <c r="LD5" s="117" t="s">
        <v>128</v>
      </c>
      <c r="LE5" s="117" t="s">
        <v>129</v>
      </c>
      <c r="LF5" s="117" t="s">
        <v>69</v>
      </c>
      <c r="LG5" s="117" t="s">
        <v>127</v>
      </c>
      <c r="LH5" s="117" t="s">
        <v>128</v>
      </c>
      <c r="LI5" s="117" t="s">
        <v>129</v>
      </c>
      <c r="LJ5" s="117" t="s">
        <v>69</v>
      </c>
      <c r="LK5" s="117" t="s">
        <v>127</v>
      </c>
      <c r="LL5" s="117" t="s">
        <v>128</v>
      </c>
      <c r="LM5" s="117" t="s">
        <v>129</v>
      </c>
      <c r="LN5" s="117" t="s">
        <v>69</v>
      </c>
      <c r="LO5" s="117" t="s">
        <v>127</v>
      </c>
      <c r="LP5" s="117" t="s">
        <v>128</v>
      </c>
      <c r="LQ5" s="117" t="s">
        <v>129</v>
      </c>
      <c r="LR5" s="117" t="s">
        <v>69</v>
      </c>
      <c r="LS5" s="117" t="s">
        <v>127</v>
      </c>
      <c r="LT5" s="117" t="s">
        <v>128</v>
      </c>
      <c r="LU5" s="117" t="s">
        <v>129</v>
      </c>
      <c r="LV5" s="117" t="s">
        <v>69</v>
      </c>
      <c r="LW5" s="117" t="s">
        <v>127</v>
      </c>
      <c r="LX5" s="117" t="s">
        <v>128</v>
      </c>
      <c r="LY5" s="117" t="s">
        <v>129</v>
      </c>
      <c r="LZ5" s="117" t="s">
        <v>69</v>
      </c>
      <c r="MA5" s="117" t="s">
        <v>127</v>
      </c>
      <c r="MB5" s="117" t="s">
        <v>128</v>
      </c>
      <c r="MC5" s="117" t="s">
        <v>129</v>
      </c>
      <c r="MD5" s="117" t="s">
        <v>69</v>
      </c>
      <c r="ME5" s="117" t="s">
        <v>127</v>
      </c>
      <c r="MF5" s="117" t="s">
        <v>128</v>
      </c>
      <c r="MG5" s="117" t="s">
        <v>129</v>
      </c>
      <c r="MH5" s="117" t="s">
        <v>69</v>
      </c>
      <c r="MI5" s="117" t="s">
        <v>127</v>
      </c>
      <c r="MJ5" s="117" t="s">
        <v>128</v>
      </c>
      <c r="MK5" s="117" t="s">
        <v>129</v>
      </c>
      <c r="ML5" s="117" t="s">
        <v>69</v>
      </c>
      <c r="MM5" s="117" t="s">
        <v>127</v>
      </c>
      <c r="MN5" s="117" t="s">
        <v>128</v>
      </c>
      <c r="MO5" s="117" t="s">
        <v>129</v>
      </c>
      <c r="MP5" s="117" t="s">
        <v>69</v>
      </c>
      <c r="MQ5" s="117" t="s">
        <v>127</v>
      </c>
      <c r="MR5" s="117" t="s">
        <v>128</v>
      </c>
      <c r="MS5" s="117" t="s">
        <v>129</v>
      </c>
      <c r="MT5" s="117" t="s">
        <v>69</v>
      </c>
      <c r="MU5" s="117" t="s">
        <v>127</v>
      </c>
      <c r="MV5" s="117" t="s">
        <v>128</v>
      </c>
      <c r="MW5" s="117" t="s">
        <v>129</v>
      </c>
      <c r="MX5" s="117" t="s">
        <v>69</v>
      </c>
      <c r="MY5" s="117" t="s">
        <v>127</v>
      </c>
      <c r="MZ5" s="117" t="s">
        <v>128</v>
      </c>
      <c r="NA5" s="117" t="s">
        <v>129</v>
      </c>
      <c r="NB5" s="117" t="s">
        <v>69</v>
      </c>
      <c r="NC5" s="117" t="s">
        <v>127</v>
      </c>
      <c r="ND5" s="117" t="s">
        <v>128</v>
      </c>
      <c r="NE5" s="117" t="s">
        <v>129</v>
      </c>
      <c r="NF5" s="117" t="s">
        <v>69</v>
      </c>
      <c r="NG5" s="117" t="s">
        <v>127</v>
      </c>
      <c r="NH5" s="117" t="s">
        <v>128</v>
      </c>
      <c r="NI5" s="117" t="s">
        <v>129</v>
      </c>
      <c r="NJ5" s="117" t="s">
        <v>69</v>
      </c>
      <c r="NK5" s="117" t="s">
        <v>127</v>
      </c>
      <c r="NL5" s="117" t="s">
        <v>128</v>
      </c>
      <c r="NM5" s="117" t="s">
        <v>129</v>
      </c>
      <c r="NN5" s="117" t="s">
        <v>69</v>
      </c>
      <c r="NO5" s="117" t="s">
        <v>127</v>
      </c>
      <c r="NP5" s="117" t="s">
        <v>128</v>
      </c>
      <c r="NQ5" s="117" t="s">
        <v>129</v>
      </c>
      <c r="NR5" s="117" t="s">
        <v>69</v>
      </c>
      <c r="NS5" s="117" t="s">
        <v>127</v>
      </c>
      <c r="NT5" s="117" t="s">
        <v>128</v>
      </c>
      <c r="NU5" s="117" t="s">
        <v>129</v>
      </c>
      <c r="NV5" s="117" t="s">
        <v>69</v>
      </c>
      <c r="NW5" s="117" t="s">
        <v>127</v>
      </c>
      <c r="NX5" s="117" t="s">
        <v>128</v>
      </c>
      <c r="NY5" s="117" t="s">
        <v>129</v>
      </c>
      <c r="NZ5" s="117" t="s">
        <v>69</v>
      </c>
      <c r="OA5" s="117" t="s">
        <v>127</v>
      </c>
      <c r="OB5" s="117" t="s">
        <v>128</v>
      </c>
      <c r="OC5" s="117" t="s">
        <v>129</v>
      </c>
      <c r="OD5" s="117" t="s">
        <v>69</v>
      </c>
      <c r="OE5" s="117" t="s">
        <v>127</v>
      </c>
      <c r="OF5" s="117" t="s">
        <v>128</v>
      </c>
      <c r="OG5" s="117" t="s">
        <v>129</v>
      </c>
      <c r="OH5" s="117" t="s">
        <v>69</v>
      </c>
      <c r="OI5" s="117" t="s">
        <v>127</v>
      </c>
      <c r="OJ5" s="117" t="s">
        <v>128</v>
      </c>
      <c r="OK5" s="117" t="s">
        <v>129</v>
      </c>
      <c r="OL5" s="117" t="s">
        <v>69</v>
      </c>
      <c r="OM5" s="117" t="s">
        <v>127</v>
      </c>
      <c r="ON5" s="117" t="s">
        <v>128</v>
      </c>
      <c r="OO5" s="117" t="s">
        <v>129</v>
      </c>
      <c r="OP5" s="117" t="s">
        <v>69</v>
      </c>
      <c r="OQ5" s="117" t="s">
        <v>127</v>
      </c>
      <c r="OR5" s="117" t="s">
        <v>128</v>
      </c>
      <c r="OS5" s="117" t="s">
        <v>129</v>
      </c>
      <c r="OT5" s="117" t="s">
        <v>69</v>
      </c>
      <c r="OU5" s="117" t="s">
        <v>127</v>
      </c>
      <c r="OV5" s="117" t="s">
        <v>128</v>
      </c>
      <c r="OW5" s="117" t="s">
        <v>129</v>
      </c>
      <c r="OX5" s="117" t="s">
        <v>69</v>
      </c>
      <c r="OY5" s="117" t="s">
        <v>127</v>
      </c>
      <c r="OZ5" s="117" t="s">
        <v>128</v>
      </c>
      <c r="PA5" s="117" t="s">
        <v>129</v>
      </c>
    </row>
    <row r="6" spans="1:417" ht="15.75" customHeight="1" thickTop="1" thickBot="1">
      <c r="A6" s="86" t="s">
        <v>147</v>
      </c>
      <c r="B6" s="7">
        <f t="shared" ref="B6:AK6" si="0">B7</f>
        <v>-12849</v>
      </c>
      <c r="C6" s="7">
        <f t="shared" si="0"/>
        <v>-2017</v>
      </c>
      <c r="D6" s="7">
        <f t="shared" si="0"/>
        <v>-2533</v>
      </c>
      <c r="E6" s="7">
        <f t="shared" si="0"/>
        <v>-8299</v>
      </c>
      <c r="F6" s="7">
        <f t="shared" si="0"/>
        <v>-14184</v>
      </c>
      <c r="G6" s="7">
        <f t="shared" si="0"/>
        <v>-899</v>
      </c>
      <c r="H6" s="7">
        <f t="shared" si="0"/>
        <v>-2274</v>
      </c>
      <c r="I6" s="7">
        <f t="shared" si="0"/>
        <v>-11011</v>
      </c>
      <c r="J6" s="7">
        <f t="shared" si="0"/>
        <v>-14099</v>
      </c>
      <c r="K6" s="7">
        <f t="shared" si="0"/>
        <v>-1796</v>
      </c>
      <c r="L6" s="7">
        <f t="shared" si="0"/>
        <v>-1131</v>
      </c>
      <c r="M6" s="7">
        <f t="shared" si="0"/>
        <v>-11172</v>
      </c>
      <c r="N6" s="7">
        <f t="shared" si="0"/>
        <v>-14339</v>
      </c>
      <c r="O6" s="7">
        <f t="shared" si="0"/>
        <v>-566</v>
      </c>
      <c r="P6" s="7">
        <f t="shared" si="0"/>
        <v>-1587</v>
      </c>
      <c r="Q6" s="7">
        <f t="shared" si="0"/>
        <v>-12186</v>
      </c>
      <c r="R6" s="7">
        <f t="shared" si="0"/>
        <v>-14852</v>
      </c>
      <c r="S6" s="7">
        <f t="shared" si="0"/>
        <v>-569</v>
      </c>
      <c r="T6" s="7">
        <f t="shared" si="0"/>
        <v>-3085</v>
      </c>
      <c r="U6" s="7">
        <f t="shared" si="0"/>
        <v>-11198</v>
      </c>
      <c r="V6" s="7">
        <f t="shared" si="0"/>
        <v>-14939</v>
      </c>
      <c r="W6" s="7">
        <f t="shared" si="0"/>
        <v>-1044</v>
      </c>
      <c r="X6" s="7">
        <f t="shared" si="0"/>
        <v>-2931</v>
      </c>
      <c r="Y6" s="7">
        <f t="shared" si="0"/>
        <v>-10964</v>
      </c>
      <c r="Z6" s="7">
        <f t="shared" si="0"/>
        <v>-15036</v>
      </c>
      <c r="AA6" s="7">
        <f t="shared" si="0"/>
        <v>-2031</v>
      </c>
      <c r="AB6" s="7">
        <f t="shared" si="0"/>
        <v>-2831</v>
      </c>
      <c r="AC6" s="7">
        <f t="shared" si="0"/>
        <v>-10174</v>
      </c>
      <c r="AD6" s="7">
        <f t="shared" si="0"/>
        <v>-15305</v>
      </c>
      <c r="AE6" s="7">
        <f t="shared" si="0"/>
        <v>-880</v>
      </c>
      <c r="AF6" s="7">
        <f t="shared" si="0"/>
        <v>-2736</v>
      </c>
      <c r="AG6" s="7">
        <f t="shared" si="0"/>
        <v>-11689</v>
      </c>
      <c r="AH6" s="7">
        <f t="shared" si="0"/>
        <v>-15287</v>
      </c>
      <c r="AI6" s="7">
        <f t="shared" si="0"/>
        <v>-1955</v>
      </c>
      <c r="AJ6" s="7">
        <f t="shared" si="0"/>
        <v>-1315</v>
      </c>
      <c r="AK6" s="7">
        <f t="shared" si="0"/>
        <v>-12017</v>
      </c>
      <c r="AL6" s="7">
        <v>-15447</v>
      </c>
      <c r="AM6" s="7">
        <v>-774</v>
      </c>
      <c r="AN6" s="7">
        <v>-1697</v>
      </c>
      <c r="AO6" s="7">
        <v>-12976</v>
      </c>
      <c r="AP6" s="7">
        <f>+AQ6+AR6+AS6</f>
        <v>-15550</v>
      </c>
      <c r="AQ6" s="7">
        <f>+AQ7</f>
        <v>-547</v>
      </c>
      <c r="AR6" s="7">
        <f>+AR7</f>
        <v>-3519</v>
      </c>
      <c r="AS6" s="7">
        <f>+AS7</f>
        <v>-11484</v>
      </c>
      <c r="AT6" s="52">
        <v>-15529</v>
      </c>
      <c r="AU6" s="7">
        <v>-1153</v>
      </c>
      <c r="AV6" s="7">
        <v>-3085</v>
      </c>
      <c r="AW6" s="7">
        <v>-11291</v>
      </c>
      <c r="AX6" s="52">
        <f>AY6+AZ6+BA6</f>
        <v>-15515</v>
      </c>
      <c r="AY6" s="7">
        <f>AY7</f>
        <v>-2377</v>
      </c>
      <c r="AZ6" s="7">
        <f>AZ7</f>
        <v>-2817</v>
      </c>
      <c r="BA6" s="7">
        <f>BA7</f>
        <v>-10321</v>
      </c>
      <c r="BB6" s="52">
        <f>BC6+BD6+BE6</f>
        <v>-15523</v>
      </c>
      <c r="BC6" s="7">
        <f>BC7</f>
        <v>-712</v>
      </c>
      <c r="BD6" s="7">
        <f>BD7</f>
        <v>-3120</v>
      </c>
      <c r="BE6" s="7">
        <f>BE7</f>
        <v>-11691</v>
      </c>
      <c r="BF6" s="52">
        <f>BG6+BH6+BI6</f>
        <v>-15490</v>
      </c>
      <c r="BG6" s="7">
        <f>BG7</f>
        <v>-2085</v>
      </c>
      <c r="BH6" s="7">
        <f>BH7</f>
        <v>-1574</v>
      </c>
      <c r="BI6" s="7">
        <f>BI7</f>
        <v>-11831</v>
      </c>
      <c r="BJ6" s="52">
        <f>BK6+BL6+BM6</f>
        <v>-14948</v>
      </c>
      <c r="BK6" s="7">
        <f>BK7</f>
        <v>-1031</v>
      </c>
      <c r="BL6" s="7">
        <f>BL7</f>
        <v>-1541</v>
      </c>
      <c r="BM6" s="7">
        <f>BM7</f>
        <v>-12376</v>
      </c>
      <c r="BN6" s="52">
        <f>BO6+BP6+BQ6</f>
        <v>-15012</v>
      </c>
      <c r="BO6" s="7">
        <f>BO7</f>
        <v>-498</v>
      </c>
      <c r="BP6" s="7">
        <f>BP7</f>
        <v>-3208</v>
      </c>
      <c r="BQ6" s="7">
        <f>BQ7</f>
        <v>-11306</v>
      </c>
      <c r="BR6" s="52">
        <f>BS6+BT6+BU6</f>
        <v>-15055</v>
      </c>
      <c r="BS6" s="7">
        <f>BS7</f>
        <v>-1045</v>
      </c>
      <c r="BT6" s="7">
        <f>BT7</f>
        <v>-3035</v>
      </c>
      <c r="BU6" s="7">
        <f>BU7</f>
        <v>-10975</v>
      </c>
      <c r="BV6" s="52">
        <f>BW6+BX6+BY6</f>
        <v>-15043</v>
      </c>
      <c r="BW6" s="7">
        <f>BW7</f>
        <v>-2147</v>
      </c>
      <c r="BX6" s="7">
        <f>BX7</f>
        <v>-2917</v>
      </c>
      <c r="BY6" s="7">
        <f>BY7</f>
        <v>-9979</v>
      </c>
      <c r="BZ6" s="52">
        <f>CA6+CB6+CC6</f>
        <v>-15484</v>
      </c>
      <c r="CA6" s="7">
        <f>CA7</f>
        <v>-886</v>
      </c>
      <c r="CB6" s="7">
        <f>CB7</f>
        <v>-2899</v>
      </c>
      <c r="CC6" s="7">
        <f>CC7</f>
        <v>-11699</v>
      </c>
      <c r="CD6" s="52">
        <f>CE6+CF6+CG6</f>
        <v>-15391</v>
      </c>
      <c r="CE6" s="7">
        <f>CE7</f>
        <v>-2030</v>
      </c>
      <c r="CF6" s="7">
        <f>CF7</f>
        <v>-1369</v>
      </c>
      <c r="CG6" s="7">
        <f>CG7</f>
        <v>-11992</v>
      </c>
      <c r="CH6" s="52">
        <f>CI6+CJ6+CK6</f>
        <v>-15391</v>
      </c>
      <c r="CI6" s="7">
        <f>CI7</f>
        <v>-2030</v>
      </c>
      <c r="CJ6" s="7">
        <f>CJ7</f>
        <v>-1369</v>
      </c>
      <c r="CK6" s="7">
        <f>CK7</f>
        <v>-11992</v>
      </c>
      <c r="CL6" s="52">
        <f>CM6+CN6+CO6</f>
        <v>-15495</v>
      </c>
      <c r="CM6" s="7">
        <f>CM7</f>
        <v>-498</v>
      </c>
      <c r="CN6" s="7">
        <f>CN7</f>
        <v>-3351</v>
      </c>
      <c r="CO6" s="7">
        <f>CO7</f>
        <v>-11646</v>
      </c>
      <c r="CP6" s="52">
        <f>+CQ6+CR6+CS6</f>
        <v>-15503</v>
      </c>
      <c r="CQ6" s="52">
        <f>+CQ7</f>
        <v>-975</v>
      </c>
      <c r="CR6" s="52">
        <f>+CR7</f>
        <v>-3076</v>
      </c>
      <c r="CS6" s="52">
        <f>+CS7</f>
        <v>-11452</v>
      </c>
      <c r="CT6" s="52">
        <f>+CU6+CV6+CW6</f>
        <v>-15491</v>
      </c>
      <c r="CU6" s="52">
        <f>+CU7</f>
        <v>-2372</v>
      </c>
      <c r="CV6" s="52">
        <f>+CV7</f>
        <v>-2684</v>
      </c>
      <c r="CW6" s="52">
        <f>+CW7</f>
        <v>-10435</v>
      </c>
      <c r="CX6" s="52">
        <f>+CY6+CZ6+DA6</f>
        <v>-15684</v>
      </c>
      <c r="CY6" s="52">
        <f>+CY7</f>
        <v>-705</v>
      </c>
      <c r="CZ6" s="52">
        <f>+CZ7</f>
        <v>-3108</v>
      </c>
      <c r="DA6" s="52">
        <f>+DA7</f>
        <v>-11871</v>
      </c>
      <c r="DB6" s="52">
        <f>+DC6+DD6+DE6</f>
        <v>-15737</v>
      </c>
      <c r="DC6" s="52">
        <f>+DC7</f>
        <v>-1986</v>
      </c>
      <c r="DD6" s="52">
        <f>+DD7</f>
        <v>-1651</v>
      </c>
      <c r="DE6" s="52">
        <f>+DE7</f>
        <v>-12100</v>
      </c>
      <c r="DF6" s="52">
        <f>+DG6+DH6+DI6</f>
        <v>-16348</v>
      </c>
      <c r="DG6" s="52">
        <f>+DG7</f>
        <v>-1139</v>
      </c>
      <c r="DH6" s="52">
        <f>+DH7</f>
        <v>-1558</v>
      </c>
      <c r="DI6" s="52">
        <f>+DI7</f>
        <v>-13651</v>
      </c>
      <c r="DJ6" s="52">
        <f>+DK6+DL6+DM6</f>
        <v>-16364</v>
      </c>
      <c r="DK6" s="52">
        <f>+DK7</f>
        <v>-522</v>
      </c>
      <c r="DL6" s="52">
        <f>+DL7</f>
        <v>-3595</v>
      </c>
      <c r="DM6" s="52">
        <f>+DM7</f>
        <v>-12247</v>
      </c>
      <c r="DN6" s="52">
        <f>+DO6+DP6+DQ6</f>
        <v>-16425</v>
      </c>
      <c r="DO6" s="52">
        <f>+DO7</f>
        <v>-1075</v>
      </c>
      <c r="DP6" s="52">
        <f>+DP7</f>
        <v>-3311</v>
      </c>
      <c r="DQ6" s="52">
        <f>+DQ7</f>
        <v>-12039</v>
      </c>
      <c r="DR6" s="52">
        <f>+DS6+DT6+DU6</f>
        <v>-65763</v>
      </c>
      <c r="DS6" s="52">
        <f>+DS7</f>
        <v>-16439</v>
      </c>
      <c r="DT6" s="52">
        <f>+DT7</f>
        <v>-21921</v>
      </c>
      <c r="DU6" s="52">
        <f>+DU7</f>
        <v>-27403</v>
      </c>
      <c r="DV6" s="52">
        <f>+DW6+DX6+DY6</f>
        <v>-16368</v>
      </c>
      <c r="DW6" s="52">
        <f>+DW7</f>
        <v>-2535</v>
      </c>
      <c r="DX6" s="52">
        <f>+DX7</f>
        <v>-2814</v>
      </c>
      <c r="DY6" s="52">
        <f>+DY7</f>
        <v>-11019</v>
      </c>
      <c r="DZ6" s="52">
        <f>+EA6+EB6+EC6</f>
        <v>-16458</v>
      </c>
      <c r="EA6" s="52">
        <f>+EA7</f>
        <v>-772</v>
      </c>
      <c r="EB6" s="52">
        <f>+EB7</f>
        <v>-3078</v>
      </c>
      <c r="EC6" s="52">
        <f>+EC7</f>
        <v>-12608</v>
      </c>
      <c r="ED6" s="52">
        <f>+EE6+EF6+EG6</f>
        <v>-16472</v>
      </c>
      <c r="EE6" s="52">
        <f>+EE7</f>
        <v>-2041</v>
      </c>
      <c r="EF6" s="52">
        <f>+EF7</f>
        <v>-1568</v>
      </c>
      <c r="EG6" s="52">
        <f>+EG7</f>
        <v>-12863</v>
      </c>
      <c r="EH6" s="52">
        <f>+EI6+EJ6+EK6</f>
        <v>-16650</v>
      </c>
      <c r="EI6" s="52">
        <f>+EI7</f>
        <v>-1037</v>
      </c>
      <c r="EJ6" s="52">
        <f>+EJ7</f>
        <v>-1534</v>
      </c>
      <c r="EK6" s="52">
        <f>+EK7</f>
        <v>-14079</v>
      </c>
      <c r="EL6" s="52">
        <f>+EM6+EN6+EO6</f>
        <v>-16877</v>
      </c>
      <c r="EM6" s="52">
        <f>+EM7</f>
        <v>-525</v>
      </c>
      <c r="EN6" s="52">
        <f>+EN7</f>
        <v>-3613</v>
      </c>
      <c r="EO6" s="52">
        <f>+EO7</f>
        <v>-12739</v>
      </c>
      <c r="EP6" s="52">
        <f>+EQ6+ER6+ES6</f>
        <v>-16741</v>
      </c>
      <c r="EQ6" s="52">
        <f>+EQ7</f>
        <v>-1022</v>
      </c>
      <c r="ER6" s="52">
        <f>+ER7</f>
        <v>-3335</v>
      </c>
      <c r="ES6" s="52">
        <f>+ES7</f>
        <v>-12384</v>
      </c>
      <c r="ET6" s="52">
        <f>+EU6+EV6+EW6</f>
        <v>-16779</v>
      </c>
      <c r="EU6" s="52">
        <f>+EU7</f>
        <v>-2579</v>
      </c>
      <c r="EV6" s="52">
        <f>+EV7</f>
        <v>-3378</v>
      </c>
      <c r="EW6" s="52">
        <f>+EW7</f>
        <v>-10822</v>
      </c>
      <c r="EX6" s="52">
        <f>+EY6+EZ6+FA6</f>
        <v>-16793</v>
      </c>
      <c r="EY6" s="52">
        <f>+EY7</f>
        <v>-755</v>
      </c>
      <c r="EZ6" s="52">
        <f>+EZ7</f>
        <v>-3595</v>
      </c>
      <c r="FA6" s="52">
        <f>+FA7</f>
        <v>-12443</v>
      </c>
      <c r="FB6" s="52">
        <f>+FC6+FD6+FE6</f>
        <v>-16833</v>
      </c>
      <c r="FC6" s="52">
        <f>+FC7</f>
        <v>-2772</v>
      </c>
      <c r="FD6" s="52">
        <f>+FD7</f>
        <v>-1455</v>
      </c>
      <c r="FE6" s="52">
        <f>+FE7</f>
        <v>-12606</v>
      </c>
      <c r="FF6" s="52">
        <f>+FG6+FH6+FI6</f>
        <v>-17029</v>
      </c>
      <c r="FG6" s="52">
        <f>+FG7</f>
        <v>-964</v>
      </c>
      <c r="FH6" s="52">
        <f>+FH7</f>
        <v>-1544</v>
      </c>
      <c r="FI6" s="52">
        <f>+FI7</f>
        <v>-14521</v>
      </c>
      <c r="FJ6" s="52">
        <f>+FK6+FL6+FM6</f>
        <v>-17342</v>
      </c>
      <c r="FK6" s="52">
        <f>+FK7</f>
        <v>-513</v>
      </c>
      <c r="FL6" s="52">
        <f>+FL7</f>
        <v>-3696</v>
      </c>
      <c r="FM6" s="52">
        <f>+FM7</f>
        <v>-13133</v>
      </c>
      <c r="FN6" s="52">
        <f>+FO6+FP6+FQ6</f>
        <v>-17288</v>
      </c>
      <c r="FO6" s="52">
        <f>+FO7</f>
        <v>-1067</v>
      </c>
      <c r="FP6" s="52">
        <f>+FP7</f>
        <v>-3357</v>
      </c>
      <c r="FQ6" s="52">
        <f>+FQ7</f>
        <v>-12864</v>
      </c>
      <c r="FR6" s="52">
        <f>+FS6+FT6+FU6</f>
        <v>-17446</v>
      </c>
      <c r="FS6" s="52">
        <f>+FS7</f>
        <v>-2644</v>
      </c>
      <c r="FT6" s="52">
        <f>+FT7</f>
        <v>-3225</v>
      </c>
      <c r="FU6" s="52">
        <f>+FU7</f>
        <v>-11577</v>
      </c>
      <c r="FV6" s="52">
        <f>+FW6+FX6+FY6</f>
        <v>-17313</v>
      </c>
      <c r="FW6" s="52">
        <f>+FW7</f>
        <v>-731</v>
      </c>
      <c r="FX6" s="52">
        <f>+FX7</f>
        <v>-3529</v>
      </c>
      <c r="FY6" s="52">
        <f>+FY7</f>
        <v>-13053</v>
      </c>
      <c r="FZ6" s="52">
        <f>+GA6+GB6+GC6</f>
        <v>-17314</v>
      </c>
      <c r="GA6" s="52">
        <f>+GA7</f>
        <v>-2451</v>
      </c>
      <c r="GB6" s="52">
        <f>+GB7</f>
        <v>-1510</v>
      </c>
      <c r="GC6" s="52">
        <f>+GC7</f>
        <v>-13353</v>
      </c>
      <c r="GD6" s="52">
        <f>+GE6+GF6+GG6</f>
        <v>-18594</v>
      </c>
      <c r="GE6" s="52">
        <f>+GE7</f>
        <v>-1039</v>
      </c>
      <c r="GF6" s="52">
        <f>+GF7</f>
        <v>-1668</v>
      </c>
      <c r="GG6" s="52">
        <f>+GG7</f>
        <v>-15887</v>
      </c>
      <c r="GH6" s="52">
        <f>+GI6+GJ6+GK6</f>
        <v>-18622</v>
      </c>
      <c r="GI6" s="52">
        <f>+GI7</f>
        <v>-495</v>
      </c>
      <c r="GJ6" s="52">
        <f>+GJ7</f>
        <v>-3799</v>
      </c>
      <c r="GK6" s="52">
        <f>+GK7</f>
        <v>-14328</v>
      </c>
      <c r="GL6" s="52">
        <f>+GM6+GN6+GO6</f>
        <v>-18566</v>
      </c>
      <c r="GM6" s="52">
        <f>+GM7</f>
        <v>-1211</v>
      </c>
      <c r="GN6" s="52">
        <f>+GN7</f>
        <v>-3314</v>
      </c>
      <c r="GO6" s="52">
        <f>+GO7</f>
        <v>-14041</v>
      </c>
      <c r="GP6" s="52">
        <f>+GQ6+GR6+GS6</f>
        <v>-17807</v>
      </c>
      <c r="GQ6" s="52">
        <f>+GQ7</f>
        <v>-2601</v>
      </c>
      <c r="GR6" s="52">
        <f>+GR7</f>
        <v>-3623</v>
      </c>
      <c r="GS6" s="52">
        <f>+GS7</f>
        <v>-11583</v>
      </c>
      <c r="GT6" s="52">
        <f>+GU6+GV6+GW6</f>
        <v>-17571</v>
      </c>
      <c r="GU6" s="52">
        <f>+GU7</f>
        <v>-741</v>
      </c>
      <c r="GV6" s="52">
        <f>+GV7</f>
        <v>-3931</v>
      </c>
      <c r="GW6" s="52">
        <f>+GW7</f>
        <v>-12899</v>
      </c>
      <c r="GX6" s="52">
        <f>+GY6+GZ6+HA6</f>
        <v>-17764</v>
      </c>
      <c r="GY6" s="52">
        <f>+GY7</f>
        <v>-2863</v>
      </c>
      <c r="GZ6" s="52">
        <f>+GZ7</f>
        <v>-1569</v>
      </c>
      <c r="HA6" s="52">
        <f>+HA7</f>
        <v>-13332</v>
      </c>
      <c r="HB6" s="52">
        <f>+HC6+HD6+HE6</f>
        <v>-18163</v>
      </c>
      <c r="HC6" s="52">
        <v>-1079</v>
      </c>
      <c r="HD6" s="52">
        <v>-1733</v>
      </c>
      <c r="HE6" s="52">
        <v>-15351</v>
      </c>
      <c r="HF6" s="52">
        <f>+HG6+HH6+HI6</f>
        <v>-18055</v>
      </c>
      <c r="HG6" s="52">
        <v>-516</v>
      </c>
      <c r="HH6" s="52">
        <v>-3784</v>
      </c>
      <c r="HI6" s="52">
        <v>-13755</v>
      </c>
      <c r="HJ6" s="52">
        <f>+HK6+HL6+HM6</f>
        <v>-17974</v>
      </c>
      <c r="HK6" s="52">
        <v>-1199</v>
      </c>
      <c r="HL6" s="52">
        <v>-3331</v>
      </c>
      <c r="HM6" s="52">
        <v>-13444</v>
      </c>
      <c r="HN6" s="52">
        <f>+HO6+HP6+HQ6</f>
        <v>-11492.7</v>
      </c>
      <c r="HO6" s="52">
        <v>-4976.7</v>
      </c>
      <c r="HP6" s="52">
        <v>-3830.9</v>
      </c>
      <c r="HQ6" s="52">
        <v>-2685.1</v>
      </c>
      <c r="HR6" s="52">
        <f>+HS6+HT6+HU6</f>
        <v>-11492.7</v>
      </c>
      <c r="HS6" s="52">
        <v>-4976.7</v>
      </c>
      <c r="HT6" s="52">
        <v>-3830.9</v>
      </c>
      <c r="HU6" s="52">
        <v>-2685.1</v>
      </c>
      <c r="HV6" s="52">
        <f>+HW6+HX6+HY6</f>
        <v>-18458</v>
      </c>
      <c r="HW6" s="52">
        <v>-2844</v>
      </c>
      <c r="HX6" s="52">
        <v>-1571</v>
      </c>
      <c r="HY6" s="53">
        <v>-14043</v>
      </c>
      <c r="HZ6" s="52">
        <f>+IA6+IB6+IC6</f>
        <v>-18606</v>
      </c>
      <c r="IA6" s="52">
        <f>+IA7</f>
        <v>-1054</v>
      </c>
      <c r="IB6" s="52">
        <f>+IB7</f>
        <v>-1737</v>
      </c>
      <c r="IC6" s="52">
        <f>+IC7</f>
        <v>-15815</v>
      </c>
      <c r="ID6" s="52">
        <f>+IE6+IF6+IG6</f>
        <v>-18459</v>
      </c>
      <c r="IE6" s="52">
        <f>+IE7</f>
        <v>-510</v>
      </c>
      <c r="IF6" s="52">
        <f>+IF7</f>
        <v>-3556</v>
      </c>
      <c r="IG6" s="52">
        <f>+IG7</f>
        <v>-14393</v>
      </c>
      <c r="IH6" s="52">
        <f>+II6+IJ6+IK6</f>
        <v>-18226</v>
      </c>
      <c r="II6" s="52">
        <f>+II7</f>
        <v>-1205</v>
      </c>
      <c r="IJ6" s="52">
        <f>+IJ7</f>
        <v>-3245</v>
      </c>
      <c r="IK6" s="52">
        <f>+IK7</f>
        <v>-13776</v>
      </c>
      <c r="IL6" s="52">
        <f>+IM6+IN6+IO6</f>
        <v>-18238</v>
      </c>
      <c r="IM6" s="52">
        <f>+IM7</f>
        <v>-2301</v>
      </c>
      <c r="IN6" s="52">
        <f>+IN7</f>
        <v>-4098</v>
      </c>
      <c r="IO6" s="52">
        <f>+IO7</f>
        <v>-11839</v>
      </c>
      <c r="IP6" s="52">
        <f>+IQ6+IR6+IS6</f>
        <v>-18165</v>
      </c>
      <c r="IQ6" s="52">
        <f>+IQ7</f>
        <v>-954</v>
      </c>
      <c r="IR6" s="52">
        <f>+IR7</f>
        <v>-4168</v>
      </c>
      <c r="IS6" s="52">
        <f>+IS7</f>
        <v>-13043</v>
      </c>
      <c r="IT6" s="52">
        <f>+IU6+IV6+IW6</f>
        <v>-18153</v>
      </c>
      <c r="IU6" s="52">
        <f>+IU7</f>
        <v>-3080</v>
      </c>
      <c r="IV6" s="52">
        <f>+IV7</f>
        <v>-1533</v>
      </c>
      <c r="IW6" s="52">
        <f>+IW7</f>
        <v>-13540</v>
      </c>
      <c r="IX6" s="93">
        <f>+IY6+IZ6+JA6</f>
        <v>-18263</v>
      </c>
      <c r="IY6" s="93">
        <f>+IY7</f>
        <v>-1072</v>
      </c>
      <c r="IZ6" s="93">
        <f>+IZ7</f>
        <v>-1664</v>
      </c>
      <c r="JA6" s="93">
        <f>+JA7</f>
        <v>-15527</v>
      </c>
      <c r="JB6" s="93">
        <f>+JC6+JD6+JE6</f>
        <v>-18012</v>
      </c>
      <c r="JC6" s="93">
        <f>+JC7</f>
        <v>-459</v>
      </c>
      <c r="JD6" s="93">
        <f>+JD7</f>
        <v>-3701</v>
      </c>
      <c r="JE6" s="93">
        <f>+JE7</f>
        <v>-13852</v>
      </c>
      <c r="JF6" s="93">
        <f>+JG6+JH6+JI6</f>
        <v>-17485</v>
      </c>
      <c r="JG6" s="93">
        <f>+JG7</f>
        <v>-1188</v>
      </c>
      <c r="JH6" s="93">
        <f>+JH7</f>
        <v>-3112</v>
      </c>
      <c r="JI6" s="93">
        <f>+JI7</f>
        <v>-13185</v>
      </c>
      <c r="JJ6" s="93">
        <f>+JK6+JL6+JM6</f>
        <v>-17351</v>
      </c>
      <c r="JK6" s="93">
        <f>+JK7</f>
        <v>-2345</v>
      </c>
      <c r="JL6" s="93">
        <f>+JL7</f>
        <v>-3502</v>
      </c>
      <c r="JM6" s="93">
        <f>+JM7</f>
        <v>-11504</v>
      </c>
      <c r="JN6" s="93">
        <f>+JO6+JP6+JQ6</f>
        <v>-17279</v>
      </c>
      <c r="JO6" s="93">
        <f>+JO7</f>
        <v>-768</v>
      </c>
      <c r="JP6" s="93">
        <f>+JP7</f>
        <v>-3722</v>
      </c>
      <c r="JQ6" s="93">
        <f>+JQ7</f>
        <v>-12789</v>
      </c>
      <c r="JR6" s="93">
        <f>+JS6+JT6+JU6</f>
        <v>-17357</v>
      </c>
      <c r="JS6" s="93">
        <f>+JS7</f>
        <v>-2765</v>
      </c>
      <c r="JT6" s="93">
        <f>+JT7</f>
        <v>-1277</v>
      </c>
      <c r="JU6" s="93">
        <f>+JU7</f>
        <v>-13315</v>
      </c>
      <c r="JV6" s="93">
        <f>+JW6+JX6+JY6</f>
        <v>-17978</v>
      </c>
      <c r="JW6" s="93">
        <f>+JW7</f>
        <v>-733</v>
      </c>
      <c r="JX6" s="93">
        <f>+JX7</f>
        <v>-1652</v>
      </c>
      <c r="JY6" s="93">
        <f>+JY7</f>
        <v>-15593</v>
      </c>
      <c r="JZ6" s="93">
        <f>+KA6+KB6+KC6</f>
        <v>-18021</v>
      </c>
      <c r="KA6" s="93">
        <f>+KA7</f>
        <v>-536</v>
      </c>
      <c r="KB6" s="93">
        <f>+KB7</f>
        <v>-3315</v>
      </c>
      <c r="KC6" s="93">
        <f>+KC7</f>
        <v>-14170</v>
      </c>
      <c r="KD6" s="93">
        <f>+KE6+KF6+KG6</f>
        <v>-17502</v>
      </c>
      <c r="KE6" s="93">
        <f>+KE7</f>
        <v>-1121</v>
      </c>
      <c r="KF6" s="93">
        <f>+KF7</f>
        <v>-3028</v>
      </c>
      <c r="KG6" s="93">
        <f>+KG7</f>
        <v>-13353</v>
      </c>
      <c r="KH6" s="93">
        <f>+KI6+KJ6+KK6</f>
        <v>-17613</v>
      </c>
      <c r="KI6" s="93">
        <f>+KI7</f>
        <v>-1938</v>
      </c>
      <c r="KJ6" s="93">
        <f>+KJ7</f>
        <v>-4351</v>
      </c>
      <c r="KK6" s="93">
        <f>+KK7</f>
        <v>-11324</v>
      </c>
      <c r="KL6" s="93">
        <f>+KM6+KN6+KO6</f>
        <v>-17530</v>
      </c>
      <c r="KM6" s="93">
        <f>+KM7</f>
        <v>-1098</v>
      </c>
      <c r="KN6" s="93">
        <f>+KN7</f>
        <v>-4112</v>
      </c>
      <c r="KO6" s="93">
        <f>+KO7</f>
        <v>-12320</v>
      </c>
      <c r="KP6" s="93">
        <f>+KQ6+KR6+KS6</f>
        <v>-17671</v>
      </c>
      <c r="KQ6" s="93">
        <f>+KQ7</f>
        <v>-3367</v>
      </c>
      <c r="KR6" s="93">
        <f>+KR7</f>
        <v>-1364</v>
      </c>
      <c r="KS6" s="93">
        <f>+KS7</f>
        <v>-12940</v>
      </c>
      <c r="KT6" s="93">
        <f>+KU6+KV6+KW6</f>
        <v>-17496</v>
      </c>
      <c r="KU6" s="93">
        <f>+KU7</f>
        <v>-823</v>
      </c>
      <c r="KV6" s="93">
        <f>+KV7</f>
        <v>-1907</v>
      </c>
      <c r="KW6" s="93">
        <f>+KW7</f>
        <v>-14766</v>
      </c>
      <c r="KX6" s="93">
        <f>+KY6+KZ6+LA6</f>
        <v>-17983</v>
      </c>
      <c r="KY6" s="93">
        <f>+KY7</f>
        <v>-555</v>
      </c>
      <c r="KZ6" s="93">
        <f>+KZ7</f>
        <v>-3331</v>
      </c>
      <c r="LA6" s="93">
        <f>+LA7</f>
        <v>-14097</v>
      </c>
      <c r="LB6" s="93">
        <f>+LC6+LD6+LE6</f>
        <v>-17891</v>
      </c>
      <c r="LC6" s="93">
        <f>+LC7</f>
        <v>-1386</v>
      </c>
      <c r="LD6" s="93">
        <f>+LD7</f>
        <v>-2955</v>
      </c>
      <c r="LE6" s="93">
        <f>+LE7</f>
        <v>-13550</v>
      </c>
      <c r="LF6" s="93">
        <f>+LG6+LH6+LI6</f>
        <v>-17741</v>
      </c>
      <c r="LG6" s="93">
        <f>+LG7</f>
        <v>-1869</v>
      </c>
      <c r="LH6" s="93">
        <f>+LH7</f>
        <v>-4314</v>
      </c>
      <c r="LI6" s="93">
        <f>+LI7</f>
        <v>-11558</v>
      </c>
      <c r="LJ6" s="93">
        <f>+LK6+LL6+LM6</f>
        <v>-17542</v>
      </c>
      <c r="LK6" s="93">
        <f>+LK7</f>
        <v>-1098</v>
      </c>
      <c r="LL6" s="93">
        <f>+LL7</f>
        <v>-4020</v>
      </c>
      <c r="LM6" s="93">
        <f>+LM7</f>
        <v>-12424</v>
      </c>
      <c r="LN6" s="93">
        <f>+LO6+LP6+LQ6</f>
        <v>-17225</v>
      </c>
      <c r="LO6" s="93">
        <f>+LO7</f>
        <v>-3236</v>
      </c>
      <c r="LP6" s="93">
        <f>+LP7</f>
        <v>-1357</v>
      </c>
      <c r="LQ6" s="93">
        <f>+LQ7</f>
        <v>-12632</v>
      </c>
      <c r="LR6" s="93">
        <f>+LS6+LT6+LU6</f>
        <v>-17494</v>
      </c>
      <c r="LS6" s="93">
        <f>+LS7</f>
        <v>-804</v>
      </c>
      <c r="LT6" s="93">
        <f>+LT7</f>
        <v>-1796</v>
      </c>
      <c r="LU6" s="93">
        <f>+LU7</f>
        <v>-14894</v>
      </c>
      <c r="LV6" s="93">
        <f>+LW6+LX6+LY6</f>
        <v>-17745</v>
      </c>
      <c r="LW6" s="93">
        <f>+LW7</f>
        <v>-577</v>
      </c>
      <c r="LX6" s="93">
        <f>+LX7</f>
        <v>-2946</v>
      </c>
      <c r="LY6" s="93">
        <f>+LY7</f>
        <v>-14222</v>
      </c>
      <c r="LZ6" s="93">
        <f>+MA6+MB6+MC6</f>
        <v>-18222</v>
      </c>
      <c r="MA6" s="93">
        <f>+MA7</f>
        <v>-1292</v>
      </c>
      <c r="MB6" s="93">
        <f>+MB7</f>
        <v>-2702</v>
      </c>
      <c r="MC6" s="93">
        <f>+MC7</f>
        <v>-14228</v>
      </c>
      <c r="MD6" s="93">
        <f>+ME6+MF6+MG6</f>
        <v>-18853</v>
      </c>
      <c r="ME6" s="93">
        <f>+ME7</f>
        <v>-1766</v>
      </c>
      <c r="MF6" s="93">
        <f>+MF7</f>
        <v>-4508</v>
      </c>
      <c r="MG6" s="93">
        <f>+MG7</f>
        <v>-12579</v>
      </c>
      <c r="MH6" s="93">
        <f>+MI6+MJ6+MK6</f>
        <v>-19204</v>
      </c>
      <c r="MI6" s="93">
        <f>+MI7</f>
        <v>-1019</v>
      </c>
      <c r="MJ6" s="93">
        <f>+MJ7</f>
        <v>-4932</v>
      </c>
      <c r="MK6" s="93">
        <f>+MK7</f>
        <v>-13253</v>
      </c>
      <c r="ML6" s="93">
        <f>+MM6+MN6+MO6</f>
        <v>-19373</v>
      </c>
      <c r="MM6" s="93">
        <f>+MM7</f>
        <v>-3558</v>
      </c>
      <c r="MN6" s="93">
        <f>+MN7</f>
        <v>-2143</v>
      </c>
      <c r="MO6" s="93">
        <f>+MO7</f>
        <v>-13672</v>
      </c>
      <c r="MP6" s="93">
        <f>+MQ6+MR6+MS6</f>
        <v>-19866</v>
      </c>
      <c r="MQ6" s="93">
        <f>+MQ7</f>
        <v>-1495</v>
      </c>
      <c r="MR6" s="93">
        <f>+MR7</f>
        <v>-2162</v>
      </c>
      <c r="MS6" s="93">
        <f>+MS7</f>
        <v>-16209</v>
      </c>
      <c r="MT6" s="93">
        <f>+MU6+MV6+MW6</f>
        <v>-20096</v>
      </c>
      <c r="MU6" s="93">
        <f>+MU7</f>
        <v>-653</v>
      </c>
      <c r="MV6" s="93">
        <f>+MV7</f>
        <v>-3240</v>
      </c>
      <c r="MW6" s="93">
        <f>+MW7</f>
        <v>-16203</v>
      </c>
      <c r="MX6" s="93">
        <f>+MY6+MZ6+NA6</f>
        <v>-19643</v>
      </c>
      <c r="MY6" s="93">
        <f>+MY7</f>
        <v>-1354</v>
      </c>
      <c r="MZ6" s="93">
        <f>+MZ7</f>
        <v>-2690</v>
      </c>
      <c r="NA6" s="93">
        <f>+NA7</f>
        <v>-15599</v>
      </c>
      <c r="NB6" s="93">
        <f>+NC6+ND6+NE6</f>
        <v>-19861</v>
      </c>
      <c r="NC6" s="93">
        <f>+NC7</f>
        <v>-1758</v>
      </c>
      <c r="ND6" s="93">
        <f>+ND7</f>
        <v>-4633</v>
      </c>
      <c r="NE6" s="93">
        <f>+NE7</f>
        <v>-13470</v>
      </c>
      <c r="NF6" s="93">
        <f>+NG6+NH6+NI6</f>
        <v>-27301</v>
      </c>
      <c r="NG6" s="93">
        <f>+NG7</f>
        <v>-959</v>
      </c>
      <c r="NH6" s="93">
        <f>+NH7</f>
        <v>-4744</v>
      </c>
      <c r="NI6" s="93">
        <f>+NI7</f>
        <v>-21598</v>
      </c>
      <c r="NJ6" s="93">
        <f>+NK6+NL6+NM6</f>
        <v>-27515</v>
      </c>
      <c r="NK6" s="93">
        <f>+NK7</f>
        <v>-3700</v>
      </c>
      <c r="NL6" s="93">
        <f>+NL7</f>
        <v>-1824</v>
      </c>
      <c r="NM6" s="93">
        <f>+NM7</f>
        <v>-21991</v>
      </c>
      <c r="NN6" s="93">
        <f>+NO6+NP6+NQ6</f>
        <v>-26880</v>
      </c>
      <c r="NO6" s="93">
        <f>+NO7</f>
        <v>-1037</v>
      </c>
      <c r="NP6" s="93">
        <f>+NP7</f>
        <v>-2076</v>
      </c>
      <c r="NQ6" s="93">
        <f>+NQ7</f>
        <v>-23767</v>
      </c>
      <c r="NR6" s="93">
        <f>+NS6+NT6+NU6</f>
        <v>-27450</v>
      </c>
      <c r="NS6" s="93">
        <f>+NS7</f>
        <v>-768</v>
      </c>
      <c r="NT6" s="93">
        <f>+NT7</f>
        <v>-3096</v>
      </c>
      <c r="NU6" s="93">
        <f>+NU7</f>
        <v>-23586</v>
      </c>
      <c r="NV6" s="93">
        <f>+NW6+NX6+NY6</f>
        <v>-28111</v>
      </c>
      <c r="NW6" s="93">
        <f>+NW7</f>
        <v>-1357</v>
      </c>
      <c r="NX6" s="93">
        <f>+NX7</f>
        <v>-2835</v>
      </c>
      <c r="NY6" s="93">
        <f>+NY7</f>
        <v>-23919</v>
      </c>
      <c r="NZ6" s="93">
        <f>+OA6+OB6+OC6</f>
        <v>-28185</v>
      </c>
      <c r="OA6" s="93">
        <f>+OA7</f>
        <v>-1842</v>
      </c>
      <c r="OB6" s="93">
        <f>+OB7</f>
        <v>-4522</v>
      </c>
      <c r="OC6" s="93">
        <f>+OC7</f>
        <v>-21821</v>
      </c>
      <c r="OD6" s="93">
        <f>+OE6+OF6+OG6</f>
        <v>-27926</v>
      </c>
      <c r="OE6" s="93">
        <f>+OE7</f>
        <v>-997</v>
      </c>
      <c r="OF6" s="93">
        <f>+OF7</f>
        <v>-5441</v>
      </c>
      <c r="OG6" s="93">
        <f>+OG7</f>
        <v>-21488</v>
      </c>
      <c r="OH6" s="93">
        <f>+OI6+OJ6+OK6</f>
        <v>-27765</v>
      </c>
      <c r="OI6" s="93">
        <f>+OI7</f>
        <v>-3562</v>
      </c>
      <c r="OJ6" s="93">
        <f>+OJ7</f>
        <v>-2615</v>
      </c>
      <c r="OK6" s="93">
        <f>+OK7</f>
        <v>-21588</v>
      </c>
      <c r="OL6" s="93">
        <f>+OM6+ON6+OO6</f>
        <v>-28167</v>
      </c>
      <c r="OM6" s="93">
        <f>+OM7</f>
        <v>-1846</v>
      </c>
      <c r="ON6" s="93">
        <f>+ON7</f>
        <v>-2128</v>
      </c>
      <c r="OO6" s="93">
        <f>+OO7</f>
        <v>-24193</v>
      </c>
      <c r="OP6" s="93">
        <f>+OQ6+OR6+OS6</f>
        <v>-27713</v>
      </c>
      <c r="OQ6" s="93">
        <f>+OQ7</f>
        <v>-779</v>
      </c>
      <c r="OR6" s="93">
        <f>+OR7</f>
        <v>-10548</v>
      </c>
      <c r="OS6" s="93">
        <f>+OS7</f>
        <v>-16386</v>
      </c>
      <c r="OT6" s="93">
        <f>+OU6+OV6+OW6</f>
        <v>-27946</v>
      </c>
      <c r="OU6" s="93">
        <f>+OU7</f>
        <v>-1367</v>
      </c>
      <c r="OV6" s="93">
        <f>+OV7</f>
        <v>-10287</v>
      </c>
      <c r="OW6" s="93">
        <f>+OW7</f>
        <v>-16292</v>
      </c>
      <c r="OX6" s="93">
        <f>+OY6+OZ6+PA6</f>
        <v>-27785</v>
      </c>
      <c r="OY6" s="93">
        <f>+OY7</f>
        <v>-9272</v>
      </c>
      <c r="OZ6" s="93">
        <f>+OZ7</f>
        <v>-4589</v>
      </c>
      <c r="PA6" s="93">
        <f>+PA7</f>
        <v>-13924</v>
      </c>
    </row>
    <row r="7" spans="1:417" ht="15.75" customHeight="1" thickTop="1" thickBot="1">
      <c r="A7" s="87" t="s">
        <v>148</v>
      </c>
      <c r="B7" s="7">
        <f>SUM(C7:E7)</f>
        <v>-12849</v>
      </c>
      <c r="C7" s="7">
        <v>-2017</v>
      </c>
      <c r="D7" s="7">
        <v>-2533</v>
      </c>
      <c r="E7" s="7">
        <v>-8299</v>
      </c>
      <c r="F7" s="7">
        <f>SUM(G7:I7)</f>
        <v>-14184</v>
      </c>
      <c r="G7" s="7">
        <v>-899</v>
      </c>
      <c r="H7" s="7">
        <v>-2274</v>
      </c>
      <c r="I7" s="7">
        <v>-11011</v>
      </c>
      <c r="J7" s="7">
        <f>SUM(K7:M7)</f>
        <v>-14099</v>
      </c>
      <c r="K7" s="7">
        <v>-1796</v>
      </c>
      <c r="L7" s="7">
        <v>-1131</v>
      </c>
      <c r="M7" s="7">
        <v>-11172</v>
      </c>
      <c r="N7" s="7">
        <f>SUM(O7:Q7)</f>
        <v>-14339</v>
      </c>
      <c r="O7" s="7">
        <v>-566</v>
      </c>
      <c r="P7" s="7">
        <v>-1587</v>
      </c>
      <c r="Q7" s="7">
        <v>-12186</v>
      </c>
      <c r="R7" s="7">
        <f>SUM(S7:U7)</f>
        <v>-14852</v>
      </c>
      <c r="S7" s="7">
        <v>-569</v>
      </c>
      <c r="T7" s="7">
        <v>-3085</v>
      </c>
      <c r="U7" s="7">
        <v>-11198</v>
      </c>
      <c r="V7" s="7">
        <f>SUM(W7:Y7)</f>
        <v>-14939</v>
      </c>
      <c r="W7" s="7">
        <v>-1044</v>
      </c>
      <c r="X7" s="7">
        <v>-2931</v>
      </c>
      <c r="Y7" s="7">
        <v>-10964</v>
      </c>
      <c r="Z7" s="7">
        <f>SUM(AA7:AC7)</f>
        <v>-15036</v>
      </c>
      <c r="AA7" s="7">
        <v>-2031</v>
      </c>
      <c r="AB7" s="7">
        <v>-2831</v>
      </c>
      <c r="AC7" s="7">
        <v>-10174</v>
      </c>
      <c r="AD7" s="7">
        <f>SUM(AE7:AG7)</f>
        <v>-15305</v>
      </c>
      <c r="AE7" s="7">
        <v>-880</v>
      </c>
      <c r="AF7" s="7">
        <v>-2736</v>
      </c>
      <c r="AG7" s="7">
        <v>-11689</v>
      </c>
      <c r="AH7" s="7">
        <f>SUM(AI7:AK7)</f>
        <v>-15287</v>
      </c>
      <c r="AI7" s="7">
        <v>-1955</v>
      </c>
      <c r="AJ7" s="7">
        <v>-1315</v>
      </c>
      <c r="AK7" s="7">
        <v>-12017</v>
      </c>
      <c r="AL7" s="7">
        <v>-15447</v>
      </c>
      <c r="AM7" s="7">
        <v>-774</v>
      </c>
      <c r="AN7" s="7">
        <v>-1697</v>
      </c>
      <c r="AO7" s="7">
        <v>-12976</v>
      </c>
      <c r="AP7" s="7">
        <v>-10494</v>
      </c>
      <c r="AQ7" s="54">
        <v>-547</v>
      </c>
      <c r="AR7" s="55">
        <v>-3519</v>
      </c>
      <c r="AS7" s="55">
        <v>-11484</v>
      </c>
      <c r="AT7" s="52">
        <v>-15529</v>
      </c>
      <c r="AU7" s="52">
        <v>-1153</v>
      </c>
      <c r="AV7" s="52">
        <v>-3085</v>
      </c>
      <c r="AW7" s="52">
        <v>-11291</v>
      </c>
      <c r="AX7" s="52">
        <f>AY7+AZ7+BA7</f>
        <v>-15515</v>
      </c>
      <c r="AY7" s="7">
        <v>-2377</v>
      </c>
      <c r="AZ7" s="7">
        <v>-2817</v>
      </c>
      <c r="BA7" s="7">
        <v>-10321</v>
      </c>
      <c r="BB7" s="52">
        <f>BC7+BD7+BE7</f>
        <v>-15523</v>
      </c>
      <c r="BC7" s="7">
        <v>-712</v>
      </c>
      <c r="BD7" s="7">
        <v>-3120</v>
      </c>
      <c r="BE7" s="7">
        <v>-11691</v>
      </c>
      <c r="BF7" s="52">
        <f>BG7+BH7+BI7</f>
        <v>-15490</v>
      </c>
      <c r="BG7" s="7">
        <v>-2085</v>
      </c>
      <c r="BH7" s="7">
        <v>-1574</v>
      </c>
      <c r="BI7" s="7">
        <v>-11831</v>
      </c>
      <c r="BJ7" s="52">
        <f>BK7+BL7+BM7</f>
        <v>-14948</v>
      </c>
      <c r="BK7" s="7">
        <v>-1031</v>
      </c>
      <c r="BL7" s="7">
        <v>-1541</v>
      </c>
      <c r="BM7" s="7">
        <v>-12376</v>
      </c>
      <c r="BN7" s="52">
        <f>BO7+BP7+BQ7</f>
        <v>-15012</v>
      </c>
      <c r="BO7" s="7">
        <v>-498</v>
      </c>
      <c r="BP7" s="7">
        <v>-3208</v>
      </c>
      <c r="BQ7" s="7">
        <v>-11306</v>
      </c>
      <c r="BR7" s="52">
        <f>BS7+BT7+BU7</f>
        <v>-15055</v>
      </c>
      <c r="BS7" s="52">
        <v>-1045</v>
      </c>
      <c r="BT7" s="52">
        <v>-3035</v>
      </c>
      <c r="BU7" s="52">
        <v>-10975</v>
      </c>
      <c r="BV7" s="52">
        <f>BW7+BX7+BY7</f>
        <v>-15043</v>
      </c>
      <c r="BW7">
        <v>-2147</v>
      </c>
      <c r="BX7">
        <v>-2917</v>
      </c>
      <c r="BY7">
        <v>-9979</v>
      </c>
      <c r="BZ7" s="52">
        <f>CA7+CB7+CC7</f>
        <v>-15484</v>
      </c>
      <c r="CA7">
        <v>-886</v>
      </c>
      <c r="CB7">
        <v>-2899</v>
      </c>
      <c r="CC7">
        <v>-11699</v>
      </c>
      <c r="CD7" s="52">
        <f>CE7+CF7+CG7</f>
        <v>-15391</v>
      </c>
      <c r="CE7" s="7">
        <v>-2030</v>
      </c>
      <c r="CF7" s="7">
        <v>-1369</v>
      </c>
      <c r="CG7" s="7">
        <v>-11992</v>
      </c>
      <c r="CH7" s="52">
        <f>CI7+CJ7+CK7</f>
        <v>-15391</v>
      </c>
      <c r="CI7" s="52">
        <v>-2030</v>
      </c>
      <c r="CJ7" s="52">
        <v>-1369</v>
      </c>
      <c r="CK7" s="52">
        <v>-11992</v>
      </c>
      <c r="CL7" s="52">
        <f>CM7+CN7+CO7</f>
        <v>-15495</v>
      </c>
      <c r="CM7" s="52">
        <v>-498</v>
      </c>
      <c r="CN7" s="52">
        <v>-3351</v>
      </c>
      <c r="CO7" s="52">
        <v>-11646</v>
      </c>
      <c r="CP7" s="52">
        <f>+CQ7+CR7+CS7</f>
        <v>-15503</v>
      </c>
      <c r="CQ7" s="56">
        <v>-975</v>
      </c>
      <c r="CR7" s="56">
        <v>-3076</v>
      </c>
      <c r="CS7" s="56">
        <v>-11452</v>
      </c>
      <c r="CT7" s="52">
        <f>+CU7+CV7+CW7</f>
        <v>-15491</v>
      </c>
      <c r="CU7" s="56">
        <v>-2372</v>
      </c>
      <c r="CV7" s="56">
        <v>-2684</v>
      </c>
      <c r="CW7" s="56">
        <v>-10435</v>
      </c>
      <c r="CX7" s="52">
        <f>+CY7+CZ7+DA7</f>
        <v>-15684</v>
      </c>
      <c r="CY7" s="52">
        <v>-705</v>
      </c>
      <c r="CZ7" s="52">
        <v>-3108</v>
      </c>
      <c r="DA7" s="52">
        <v>-11871</v>
      </c>
      <c r="DB7" s="52">
        <f>+DC7+DD7+DE7</f>
        <v>-15737</v>
      </c>
      <c r="DC7" s="52">
        <v>-1986</v>
      </c>
      <c r="DD7" s="52">
        <v>-1651</v>
      </c>
      <c r="DE7" s="52">
        <v>-12100</v>
      </c>
      <c r="DF7" s="52">
        <f>+DG7+DH7+DI7</f>
        <v>-16348</v>
      </c>
      <c r="DG7" s="52">
        <v>-1139</v>
      </c>
      <c r="DH7" s="52">
        <v>-1558</v>
      </c>
      <c r="DI7" s="52">
        <v>-13651</v>
      </c>
      <c r="DJ7" s="52">
        <f>+DK7+DL7+DM7</f>
        <v>-16364</v>
      </c>
      <c r="DK7" s="52">
        <v>-522</v>
      </c>
      <c r="DL7" s="52">
        <v>-3595</v>
      </c>
      <c r="DM7" s="52">
        <v>-12247</v>
      </c>
      <c r="DN7" s="52">
        <f>+DO7+DP7+DQ7</f>
        <v>-16425</v>
      </c>
      <c r="DO7" s="52">
        <v>-1075</v>
      </c>
      <c r="DP7" s="52">
        <v>-3311</v>
      </c>
      <c r="DQ7" s="52">
        <v>-12039</v>
      </c>
      <c r="DR7" s="52">
        <f>+DS7+DT7+DU7</f>
        <v>-65763</v>
      </c>
      <c r="DS7" s="52">
        <v>-16439</v>
      </c>
      <c r="DT7" s="52">
        <v>-21921</v>
      </c>
      <c r="DU7" s="52">
        <v>-27403</v>
      </c>
      <c r="DV7" s="52">
        <f>+DW7+DX7+DY7</f>
        <v>-16368</v>
      </c>
      <c r="DW7" s="52">
        <v>-2535</v>
      </c>
      <c r="DX7" s="52">
        <v>-2814</v>
      </c>
      <c r="DY7" s="52">
        <v>-11019</v>
      </c>
      <c r="DZ7" s="52">
        <f>+EA7+EB7+EC7</f>
        <v>-16458</v>
      </c>
      <c r="EA7" s="52">
        <v>-772</v>
      </c>
      <c r="EB7" s="52">
        <v>-3078</v>
      </c>
      <c r="EC7" s="52">
        <v>-12608</v>
      </c>
      <c r="ED7" s="52">
        <f>+EE7+EF7+EG7</f>
        <v>-16472</v>
      </c>
      <c r="EE7" s="52">
        <v>-2041</v>
      </c>
      <c r="EF7" s="52">
        <v>-1568</v>
      </c>
      <c r="EG7" s="52">
        <v>-12863</v>
      </c>
      <c r="EH7" s="52">
        <f>+EI7+EJ7+EK7</f>
        <v>-16650</v>
      </c>
      <c r="EI7" s="52">
        <v>-1037</v>
      </c>
      <c r="EJ7" s="52">
        <v>-1534</v>
      </c>
      <c r="EK7" s="52">
        <v>-14079</v>
      </c>
      <c r="EL7" s="52">
        <f>+EM7+EN7+EO7</f>
        <v>-16877</v>
      </c>
      <c r="EM7" s="52">
        <v>-525</v>
      </c>
      <c r="EN7" s="52">
        <v>-3613</v>
      </c>
      <c r="EO7" s="52">
        <v>-12739</v>
      </c>
      <c r="EP7" s="52">
        <f>+EQ7+ER7+ES7</f>
        <v>-16741</v>
      </c>
      <c r="EQ7" s="52">
        <v>-1022</v>
      </c>
      <c r="ER7" s="52">
        <v>-3335</v>
      </c>
      <c r="ES7" s="52">
        <v>-12384</v>
      </c>
      <c r="ET7" s="52">
        <f>+EU7+EV7+EW7</f>
        <v>-16779</v>
      </c>
      <c r="EU7" s="52">
        <v>-2579</v>
      </c>
      <c r="EV7" s="52">
        <v>-3378</v>
      </c>
      <c r="EW7" s="52">
        <v>-10822</v>
      </c>
      <c r="EX7" s="52">
        <f>+EY7+EZ7+FA7</f>
        <v>-16793</v>
      </c>
      <c r="EY7" s="52">
        <v>-755</v>
      </c>
      <c r="EZ7" s="52">
        <v>-3595</v>
      </c>
      <c r="FA7" s="52">
        <v>-12443</v>
      </c>
      <c r="FB7" s="52">
        <f>+FC7+FD7+FE7</f>
        <v>-16833</v>
      </c>
      <c r="FC7" s="52">
        <v>-2772</v>
      </c>
      <c r="FD7" s="52">
        <v>-1455</v>
      </c>
      <c r="FE7" s="52">
        <v>-12606</v>
      </c>
      <c r="FF7" s="52">
        <f>+FG7+FH7+FI7</f>
        <v>-17029</v>
      </c>
      <c r="FG7" s="52">
        <v>-964</v>
      </c>
      <c r="FH7" s="52">
        <v>-1544</v>
      </c>
      <c r="FI7" s="52">
        <v>-14521</v>
      </c>
      <c r="FJ7" s="52">
        <f>+FK7+FL7+FM7</f>
        <v>-17342</v>
      </c>
      <c r="FK7" s="52">
        <v>-513</v>
      </c>
      <c r="FL7" s="52">
        <v>-3696</v>
      </c>
      <c r="FM7" s="52">
        <v>-13133</v>
      </c>
      <c r="FN7" s="52">
        <f>+FO7+FP7+FQ7</f>
        <v>-17288</v>
      </c>
      <c r="FO7" s="52">
        <v>-1067</v>
      </c>
      <c r="FP7" s="52">
        <v>-3357</v>
      </c>
      <c r="FQ7" s="52">
        <v>-12864</v>
      </c>
      <c r="FR7" s="52">
        <f>+FS7+FT7+FU7</f>
        <v>-17446</v>
      </c>
      <c r="FS7" s="52">
        <v>-2644</v>
      </c>
      <c r="FT7" s="52">
        <v>-3225</v>
      </c>
      <c r="FU7" s="52">
        <v>-11577</v>
      </c>
      <c r="FV7" s="52">
        <f>+FW7+FX7+FY7</f>
        <v>-17313</v>
      </c>
      <c r="FW7" s="52">
        <v>-731</v>
      </c>
      <c r="FX7" s="52">
        <v>-3529</v>
      </c>
      <c r="FY7" s="52">
        <v>-13053</v>
      </c>
      <c r="FZ7" s="52">
        <f>+GA7+GB7+GC7</f>
        <v>-17314</v>
      </c>
      <c r="GA7" s="52">
        <v>-2451</v>
      </c>
      <c r="GB7" s="52">
        <v>-1510</v>
      </c>
      <c r="GC7" s="52">
        <v>-13353</v>
      </c>
      <c r="GD7" s="52">
        <f>+GE7+GF7+GG7</f>
        <v>-18594</v>
      </c>
      <c r="GE7" s="52">
        <v>-1039</v>
      </c>
      <c r="GF7" s="52">
        <v>-1668</v>
      </c>
      <c r="GG7" s="52">
        <v>-15887</v>
      </c>
      <c r="GH7" s="52">
        <f>+GI7+GJ7+GK7</f>
        <v>-18622</v>
      </c>
      <c r="GI7" s="52">
        <v>-495</v>
      </c>
      <c r="GJ7" s="52">
        <v>-3799</v>
      </c>
      <c r="GK7" s="52">
        <v>-14328</v>
      </c>
      <c r="GL7" s="52">
        <f>+GM7+GN7+GO7</f>
        <v>-18566</v>
      </c>
      <c r="GM7" s="52">
        <v>-1211</v>
      </c>
      <c r="GN7" s="52">
        <v>-3314</v>
      </c>
      <c r="GO7" s="52">
        <v>-14041</v>
      </c>
      <c r="GP7" s="52">
        <f>+GQ7+GR7+GS7</f>
        <v>-17807</v>
      </c>
      <c r="GQ7" s="52">
        <v>-2601</v>
      </c>
      <c r="GR7" s="52">
        <v>-3623</v>
      </c>
      <c r="GS7" s="52">
        <v>-11583</v>
      </c>
      <c r="GT7" s="52">
        <f>+GU7+GV7+GW7</f>
        <v>-17571</v>
      </c>
      <c r="GU7" s="52">
        <v>-741</v>
      </c>
      <c r="GV7" s="52">
        <v>-3931</v>
      </c>
      <c r="GW7" s="52">
        <v>-12899</v>
      </c>
      <c r="GX7" s="52">
        <f>+GY7+GZ7+HA7</f>
        <v>-17764</v>
      </c>
      <c r="GY7" s="52">
        <v>-2863</v>
      </c>
      <c r="GZ7" s="52">
        <v>-1569</v>
      </c>
      <c r="HA7" s="52">
        <v>-13332</v>
      </c>
      <c r="HB7" s="52">
        <f>+HC7+HD7+HE7</f>
        <v>-18163</v>
      </c>
      <c r="HC7" s="52">
        <f>+HC6</f>
        <v>-1079</v>
      </c>
      <c r="HD7" s="52">
        <f>+HD6</f>
        <v>-1733</v>
      </c>
      <c r="HE7" s="52">
        <f>+HE6</f>
        <v>-15351</v>
      </c>
      <c r="HF7" s="52">
        <f>+HG7+HH7+HI7</f>
        <v>-18055</v>
      </c>
      <c r="HG7" s="52">
        <f>+HG6</f>
        <v>-516</v>
      </c>
      <c r="HH7" s="52">
        <f>+HH6</f>
        <v>-3784</v>
      </c>
      <c r="HI7" s="52">
        <f>+HI6</f>
        <v>-13755</v>
      </c>
      <c r="HJ7" s="52">
        <f>+HK7+HL7+HM7</f>
        <v>-17974</v>
      </c>
      <c r="HK7" s="52">
        <f>+HK6</f>
        <v>-1199</v>
      </c>
      <c r="HL7" s="52">
        <f>+HL6</f>
        <v>-3331</v>
      </c>
      <c r="HM7" s="52">
        <f>+HM6</f>
        <v>-13444</v>
      </c>
      <c r="HN7" s="52">
        <f>+HO7+HP7+HQ7</f>
        <v>-11492.7</v>
      </c>
      <c r="HO7" s="52">
        <f>+HO6</f>
        <v>-4976.7</v>
      </c>
      <c r="HP7" s="52">
        <f>+HP6</f>
        <v>-3830.9</v>
      </c>
      <c r="HQ7" s="52">
        <f>+HQ6</f>
        <v>-2685.1</v>
      </c>
      <c r="HR7" s="52">
        <f>+HS7+HT7+HU7</f>
        <v>-11492.7</v>
      </c>
      <c r="HS7" s="52">
        <f>+HS6</f>
        <v>-4976.7</v>
      </c>
      <c r="HT7" s="52">
        <f>+HT6</f>
        <v>-3830.9</v>
      </c>
      <c r="HU7" s="52">
        <f>+HU6</f>
        <v>-2685.1</v>
      </c>
      <c r="HV7" s="52">
        <f>+HW7+HX7+HY7</f>
        <v>-18458</v>
      </c>
      <c r="HW7" s="52">
        <f>+HW6</f>
        <v>-2844</v>
      </c>
      <c r="HX7" s="52">
        <f>+HX6</f>
        <v>-1571</v>
      </c>
      <c r="HY7" s="53">
        <f>+HY6</f>
        <v>-14043</v>
      </c>
      <c r="HZ7" s="52">
        <f>+IA7+IB7+IC7</f>
        <v>-18606</v>
      </c>
      <c r="IA7" s="52">
        <v>-1054</v>
      </c>
      <c r="IB7" s="52">
        <v>-1737</v>
      </c>
      <c r="IC7" s="52">
        <v>-15815</v>
      </c>
      <c r="ID7" s="52">
        <f>+IE7+IF7+IG7</f>
        <v>-18459</v>
      </c>
      <c r="IE7" s="52">
        <v>-510</v>
      </c>
      <c r="IF7" s="52">
        <v>-3556</v>
      </c>
      <c r="IG7" s="52">
        <v>-14393</v>
      </c>
      <c r="IH7" s="52">
        <f>+II7+IJ7+IK7</f>
        <v>-18226</v>
      </c>
      <c r="II7" s="52">
        <v>-1205</v>
      </c>
      <c r="IJ7" s="52">
        <v>-3245</v>
      </c>
      <c r="IK7" s="52">
        <v>-13776</v>
      </c>
      <c r="IL7" s="52">
        <f>+IM7+IN7+IO7</f>
        <v>-18238</v>
      </c>
      <c r="IM7" s="52">
        <v>-2301</v>
      </c>
      <c r="IN7" s="52">
        <v>-4098</v>
      </c>
      <c r="IO7" s="52">
        <v>-11839</v>
      </c>
      <c r="IP7" s="52">
        <f>+IQ7+IR7+IS7</f>
        <v>-18165</v>
      </c>
      <c r="IQ7" s="52">
        <v>-954</v>
      </c>
      <c r="IR7" s="52">
        <v>-4168</v>
      </c>
      <c r="IS7" s="52">
        <v>-13043</v>
      </c>
      <c r="IT7" s="52">
        <f>+IU7+IV7+IW7</f>
        <v>-18153</v>
      </c>
      <c r="IU7" s="52">
        <v>-3080</v>
      </c>
      <c r="IV7" s="52">
        <v>-1533</v>
      </c>
      <c r="IW7" s="52">
        <v>-13540</v>
      </c>
      <c r="IX7" s="93">
        <f>+IY7+IZ7+JA7</f>
        <v>-18263</v>
      </c>
      <c r="IY7" s="93">
        <v>-1072</v>
      </c>
      <c r="IZ7" s="93">
        <v>-1664</v>
      </c>
      <c r="JA7" s="93">
        <v>-15527</v>
      </c>
      <c r="JB7" s="93">
        <f>+JC7+JD7+JE7</f>
        <v>-18012</v>
      </c>
      <c r="JC7" s="93">
        <v>-459</v>
      </c>
      <c r="JD7" s="93">
        <v>-3701</v>
      </c>
      <c r="JE7" s="93">
        <v>-13852</v>
      </c>
      <c r="JF7" s="93">
        <f>+JG7+JH7+JI7</f>
        <v>-17485</v>
      </c>
      <c r="JG7" s="93">
        <v>-1188</v>
      </c>
      <c r="JH7" s="93">
        <v>-3112</v>
      </c>
      <c r="JI7" s="93">
        <v>-13185</v>
      </c>
      <c r="JJ7" s="93">
        <f>+JK7+JL7+JM7</f>
        <v>-17351</v>
      </c>
      <c r="JK7" s="93">
        <v>-2345</v>
      </c>
      <c r="JL7" s="93">
        <v>-3502</v>
      </c>
      <c r="JM7" s="93">
        <v>-11504</v>
      </c>
      <c r="JN7" s="93">
        <f>+JO7+JP7+JQ7</f>
        <v>-17279</v>
      </c>
      <c r="JO7" s="93">
        <v>-768</v>
      </c>
      <c r="JP7" s="93">
        <v>-3722</v>
      </c>
      <c r="JQ7" s="93">
        <v>-12789</v>
      </c>
      <c r="JR7" s="93">
        <f>+JS7+JT7+JU7</f>
        <v>-17357</v>
      </c>
      <c r="JS7" s="93">
        <v>-2765</v>
      </c>
      <c r="JT7" s="93">
        <v>-1277</v>
      </c>
      <c r="JU7" s="93">
        <v>-13315</v>
      </c>
      <c r="JV7" s="93">
        <f>+JW7+JX7+JY7</f>
        <v>-17978</v>
      </c>
      <c r="JW7" s="114">
        <v>-733</v>
      </c>
      <c r="JX7" s="114">
        <v>-1652</v>
      </c>
      <c r="JY7" s="114">
        <v>-15593</v>
      </c>
      <c r="JZ7" s="93">
        <f>+KA7+KB7+KC7</f>
        <v>-18021</v>
      </c>
      <c r="KA7" s="116">
        <v>-536</v>
      </c>
      <c r="KB7" s="116">
        <v>-3315</v>
      </c>
      <c r="KC7" s="116">
        <v>-14170</v>
      </c>
      <c r="KD7" s="93">
        <f>+KE7+KF7+KG7</f>
        <v>-17502</v>
      </c>
      <c r="KE7" s="116">
        <v>-1121</v>
      </c>
      <c r="KF7" s="116">
        <v>-3028</v>
      </c>
      <c r="KG7" s="116">
        <v>-13353</v>
      </c>
      <c r="KH7" s="93">
        <f>+KI7+KJ7+KK7</f>
        <v>-17613</v>
      </c>
      <c r="KI7" s="116">
        <v>-1938</v>
      </c>
      <c r="KJ7" s="116">
        <v>-4351</v>
      </c>
      <c r="KK7" s="116">
        <v>-11324</v>
      </c>
      <c r="KL7" s="93">
        <f>+KM7+KN7+KO7</f>
        <v>-17530</v>
      </c>
      <c r="KM7" s="116">
        <v>-1098</v>
      </c>
      <c r="KN7" s="116">
        <v>-4112</v>
      </c>
      <c r="KO7" s="116">
        <v>-12320</v>
      </c>
      <c r="KP7" s="93">
        <f>+KQ7+KR7+KS7</f>
        <v>-17671</v>
      </c>
      <c r="KQ7" s="116">
        <v>-3367</v>
      </c>
      <c r="KR7" s="116">
        <v>-1364</v>
      </c>
      <c r="KS7" s="116">
        <v>-12940</v>
      </c>
      <c r="KT7" s="93">
        <f>+KU7+KV7+KW7</f>
        <v>-17496</v>
      </c>
      <c r="KU7" s="116">
        <v>-823</v>
      </c>
      <c r="KV7" s="116">
        <v>-1907</v>
      </c>
      <c r="KW7" s="116">
        <v>-14766</v>
      </c>
      <c r="KX7" s="93">
        <f>+KY7+KZ7+LA7</f>
        <v>-17983</v>
      </c>
      <c r="KY7" s="116">
        <v>-555</v>
      </c>
      <c r="KZ7" s="116">
        <v>-3331</v>
      </c>
      <c r="LA7" s="116">
        <v>-14097</v>
      </c>
      <c r="LB7" s="93">
        <f>+LC7+LD7+LE7</f>
        <v>-17891</v>
      </c>
      <c r="LC7" s="116">
        <v>-1386</v>
      </c>
      <c r="LD7" s="116">
        <v>-2955</v>
      </c>
      <c r="LE7" s="116">
        <v>-13550</v>
      </c>
      <c r="LF7" s="93">
        <f>+LG7+LH7+LI7</f>
        <v>-17741</v>
      </c>
      <c r="LG7" s="116">
        <v>-1869</v>
      </c>
      <c r="LH7" s="116">
        <v>-4314</v>
      </c>
      <c r="LI7" s="116">
        <v>-11558</v>
      </c>
      <c r="LJ7" s="93">
        <f>+LK7+LL7+LM7</f>
        <v>-17542</v>
      </c>
      <c r="LK7" s="116">
        <v>-1098</v>
      </c>
      <c r="LL7" s="116">
        <v>-4020</v>
      </c>
      <c r="LM7" s="116">
        <v>-12424</v>
      </c>
      <c r="LN7" s="93">
        <f>+LO7+LP7+LQ7</f>
        <v>-17225</v>
      </c>
      <c r="LO7" s="116">
        <v>-3236</v>
      </c>
      <c r="LP7" s="116">
        <v>-1357</v>
      </c>
      <c r="LQ7" s="116">
        <v>-12632</v>
      </c>
      <c r="LR7" s="93">
        <f>+LS7+LT7+LU7</f>
        <v>-17494</v>
      </c>
      <c r="LS7" s="116">
        <v>-804</v>
      </c>
      <c r="LT7" s="116">
        <v>-1796</v>
      </c>
      <c r="LU7" s="116">
        <v>-14894</v>
      </c>
      <c r="LV7" s="93">
        <f>+LW7+LX7+LY7</f>
        <v>-17745</v>
      </c>
      <c r="LW7" s="93">
        <v>-577</v>
      </c>
      <c r="LX7" s="93">
        <v>-2946</v>
      </c>
      <c r="LY7" s="93">
        <v>-14222</v>
      </c>
      <c r="LZ7" s="93">
        <f>+MA7+MB7+MC7</f>
        <v>-18222</v>
      </c>
      <c r="MA7" s="93">
        <v>-1292</v>
      </c>
      <c r="MB7" s="93">
        <v>-2702</v>
      </c>
      <c r="MC7" s="93">
        <v>-14228</v>
      </c>
      <c r="MD7" s="93">
        <f>+ME7+MF7+MG7</f>
        <v>-18853</v>
      </c>
      <c r="ME7" s="93">
        <v>-1766</v>
      </c>
      <c r="MF7" s="93">
        <v>-4508</v>
      </c>
      <c r="MG7" s="93">
        <v>-12579</v>
      </c>
      <c r="MH7" s="93">
        <f>+MI7+MJ7+MK7</f>
        <v>-19204</v>
      </c>
      <c r="MI7" s="93">
        <v>-1019</v>
      </c>
      <c r="MJ7" s="93">
        <v>-4932</v>
      </c>
      <c r="MK7" s="93">
        <v>-13253</v>
      </c>
      <c r="ML7" s="93">
        <f>+MM7+MN7+MO7</f>
        <v>-19373</v>
      </c>
      <c r="MM7" s="93">
        <v>-3558</v>
      </c>
      <c r="MN7" s="93">
        <v>-2143</v>
      </c>
      <c r="MO7" s="93">
        <v>-13672</v>
      </c>
      <c r="MP7" s="93">
        <f>+MQ7+MR7+MS7</f>
        <v>-19866</v>
      </c>
      <c r="MQ7" s="93">
        <v>-1495</v>
      </c>
      <c r="MR7" s="93">
        <v>-2162</v>
      </c>
      <c r="MS7" s="93">
        <v>-16209</v>
      </c>
      <c r="MT7" s="93">
        <f>+MU7+MV7+MW7</f>
        <v>-20096</v>
      </c>
      <c r="MU7" s="93">
        <v>-653</v>
      </c>
      <c r="MV7" s="93">
        <v>-3240</v>
      </c>
      <c r="MW7" s="93">
        <v>-16203</v>
      </c>
      <c r="MX7" s="93">
        <f>+MY7+MZ7+NA7</f>
        <v>-19643</v>
      </c>
      <c r="MY7" s="93">
        <v>-1354</v>
      </c>
      <c r="MZ7" s="93">
        <v>-2690</v>
      </c>
      <c r="NA7" s="93">
        <v>-15599</v>
      </c>
      <c r="NB7" s="93">
        <f>+NC7+ND7+NE7</f>
        <v>-19861</v>
      </c>
      <c r="NC7" s="93">
        <v>-1758</v>
      </c>
      <c r="ND7" s="93">
        <v>-4633</v>
      </c>
      <c r="NE7" s="93">
        <v>-13470</v>
      </c>
      <c r="NF7" s="93">
        <f>+NG7+NH7+NI7</f>
        <v>-27301</v>
      </c>
      <c r="NG7" s="93">
        <v>-959</v>
      </c>
      <c r="NH7" s="93">
        <v>-4744</v>
      </c>
      <c r="NI7" s="93">
        <v>-21598</v>
      </c>
      <c r="NJ7" s="93">
        <f>+NK7+NL7+NM7</f>
        <v>-27515</v>
      </c>
      <c r="NK7" s="93">
        <v>-3700</v>
      </c>
      <c r="NL7" s="93">
        <v>-1824</v>
      </c>
      <c r="NM7" s="93">
        <v>-21991</v>
      </c>
      <c r="NN7" s="93">
        <f>+NO7+NP7+NQ7</f>
        <v>-26880</v>
      </c>
      <c r="NO7" s="93">
        <v>-1037</v>
      </c>
      <c r="NP7" s="93">
        <v>-2076</v>
      </c>
      <c r="NQ7" s="93">
        <v>-23767</v>
      </c>
      <c r="NR7" s="93">
        <f>+NS7+NT7+NU7</f>
        <v>-27450</v>
      </c>
      <c r="NS7" s="93">
        <v>-768</v>
      </c>
      <c r="NT7" s="93">
        <v>-3096</v>
      </c>
      <c r="NU7" s="93">
        <v>-23586</v>
      </c>
      <c r="NV7" s="93">
        <f>+NW7+NX7+NY7</f>
        <v>-28111</v>
      </c>
      <c r="NW7" s="93">
        <v>-1357</v>
      </c>
      <c r="NX7" s="93">
        <v>-2835</v>
      </c>
      <c r="NY7" s="93">
        <v>-23919</v>
      </c>
      <c r="NZ7" s="93">
        <f>+OA7+OB7+OC7</f>
        <v>-28185</v>
      </c>
      <c r="OA7" s="93">
        <v>-1842</v>
      </c>
      <c r="OB7" s="93">
        <v>-4522</v>
      </c>
      <c r="OC7" s="93">
        <v>-21821</v>
      </c>
      <c r="OD7" s="93">
        <f>+OE7+OF7+OG7</f>
        <v>-27926</v>
      </c>
      <c r="OE7" s="93">
        <v>-997</v>
      </c>
      <c r="OF7" s="93">
        <v>-5441</v>
      </c>
      <c r="OG7" s="93">
        <v>-21488</v>
      </c>
      <c r="OH7" s="93">
        <f>+OI7+OJ7+OK7</f>
        <v>-27765</v>
      </c>
      <c r="OI7" s="93">
        <v>-3562</v>
      </c>
      <c r="OJ7" s="93">
        <v>-2615</v>
      </c>
      <c r="OK7" s="93">
        <v>-21588</v>
      </c>
      <c r="OL7" s="93">
        <f>+OM7+ON7+OO7</f>
        <v>-28167</v>
      </c>
      <c r="OM7" s="93">
        <v>-1846</v>
      </c>
      <c r="ON7" s="93">
        <v>-2128</v>
      </c>
      <c r="OO7" s="93">
        <v>-24193</v>
      </c>
      <c r="OP7" s="93">
        <f>+OQ7+OR7+OS7</f>
        <v>-27713</v>
      </c>
      <c r="OQ7" s="93">
        <v>-779</v>
      </c>
      <c r="OR7" s="93">
        <v>-10548</v>
      </c>
      <c r="OS7" s="93">
        <v>-16386</v>
      </c>
      <c r="OT7" s="93">
        <f>+OU7+OV7+OW7</f>
        <v>-27946</v>
      </c>
      <c r="OU7" s="93">
        <v>-1367</v>
      </c>
      <c r="OV7" s="93">
        <v>-10287</v>
      </c>
      <c r="OW7" s="93">
        <v>-16292</v>
      </c>
      <c r="OX7" s="93">
        <f>+OY7+OZ7+PA7</f>
        <v>-27785</v>
      </c>
      <c r="OY7" s="93">
        <v>-9272</v>
      </c>
      <c r="OZ7" s="93">
        <v>-4589</v>
      </c>
      <c r="PA7" s="93">
        <v>-13924</v>
      </c>
    </row>
    <row r="8" spans="1:417" ht="15.75" customHeight="1" thickTop="1" thickBot="1">
      <c r="A8" s="87" t="s">
        <v>149</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8"/>
      <c r="HZ8" s="57"/>
      <c r="IA8" s="57"/>
      <c r="IB8" s="57"/>
      <c r="IC8" s="58"/>
      <c r="ID8" s="57"/>
      <c r="IE8" s="57"/>
      <c r="IF8" s="57"/>
      <c r="IG8" s="58"/>
      <c r="IH8" s="57"/>
      <c r="II8" s="57"/>
      <c r="IJ8" s="57"/>
      <c r="IK8" s="58"/>
      <c r="IL8" s="57"/>
      <c r="IM8" s="58"/>
      <c r="IN8" s="57"/>
      <c r="IO8" s="58"/>
      <c r="IP8" s="57"/>
      <c r="IQ8" s="58"/>
      <c r="IR8" s="57"/>
      <c r="IS8" s="58"/>
      <c r="IT8" s="57"/>
      <c r="IU8" s="58"/>
      <c r="IV8" s="57"/>
      <c r="IW8" s="58"/>
      <c r="IX8" s="58"/>
      <c r="IY8" s="58"/>
      <c r="IZ8" s="58"/>
      <c r="JA8" s="58"/>
      <c r="JB8" s="58"/>
      <c r="JC8" s="58"/>
      <c r="JD8" s="58"/>
      <c r="JE8" s="58"/>
      <c r="JF8" s="58"/>
      <c r="JG8" s="58"/>
      <c r="JH8" s="58"/>
      <c r="JI8" s="58"/>
      <c r="JJ8" s="58"/>
      <c r="JK8" s="58"/>
      <c r="JL8" s="58"/>
      <c r="JM8" s="58"/>
      <c r="JN8" s="58"/>
      <c r="JO8" s="58"/>
      <c r="JP8" s="58"/>
      <c r="JQ8" s="58"/>
      <c r="JR8" s="58"/>
      <c r="JS8" s="58"/>
      <c r="JT8" s="58"/>
      <c r="JU8" s="58"/>
      <c r="JV8" s="58"/>
      <c r="JW8" s="58"/>
      <c r="JX8" s="58"/>
      <c r="JY8" s="58"/>
      <c r="JZ8" s="58"/>
      <c r="KA8" s="58"/>
      <c r="KB8" s="58"/>
      <c r="KC8" s="58"/>
      <c r="KD8" s="58"/>
      <c r="KE8" s="58"/>
      <c r="KF8" s="58"/>
      <c r="KG8" s="58"/>
      <c r="KH8" s="58"/>
      <c r="KI8" s="58"/>
      <c r="KJ8" s="58"/>
      <c r="KK8" s="58"/>
      <c r="KL8" s="58"/>
      <c r="KM8" s="58"/>
      <c r="KN8" s="58"/>
      <c r="KO8" s="58"/>
      <c r="KP8" s="58"/>
      <c r="KQ8" s="58"/>
      <c r="KR8" s="58"/>
      <c r="KS8" s="58"/>
      <c r="KT8" s="58"/>
      <c r="KU8" s="58"/>
      <c r="KV8" s="58"/>
      <c r="KW8" s="58"/>
      <c r="KX8" s="58"/>
      <c r="KY8" s="58"/>
      <c r="KZ8" s="58"/>
      <c r="LA8" s="58"/>
      <c r="LB8" s="58"/>
      <c r="LC8" s="58"/>
      <c r="LD8" s="58"/>
      <c r="LE8" s="58"/>
      <c r="LF8" s="58"/>
      <c r="LG8" s="58"/>
      <c r="LH8" s="58"/>
      <c r="LI8" s="58"/>
      <c r="LJ8" s="58"/>
      <c r="LK8" s="58"/>
      <c r="LL8" s="58"/>
      <c r="LM8" s="58"/>
      <c r="LN8" s="58"/>
      <c r="LO8" s="58"/>
      <c r="LP8" s="58"/>
      <c r="LQ8" s="58"/>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0"/>
      <c r="OC8" s="10"/>
      <c r="OD8" s="10"/>
      <c r="OE8" s="10"/>
      <c r="OF8" s="10"/>
      <c r="OG8" s="10"/>
      <c r="OH8" s="10"/>
      <c r="OI8" s="10"/>
      <c r="OJ8" s="10"/>
      <c r="OK8" s="10"/>
      <c r="OL8" s="10"/>
      <c r="OM8" s="10"/>
      <c r="ON8" s="10"/>
      <c r="OO8" s="10"/>
      <c r="OP8" s="10"/>
      <c r="OQ8" s="10"/>
      <c r="OR8" s="10"/>
      <c r="OS8" s="10"/>
      <c r="OT8" s="10"/>
      <c r="OU8" s="10"/>
      <c r="OV8" s="10"/>
      <c r="OW8" s="10"/>
      <c r="OX8" s="10"/>
      <c r="OY8" s="10"/>
      <c r="OZ8" s="10"/>
      <c r="PA8" s="10"/>
    </row>
    <row r="9" spans="1:417" ht="30" customHeight="1" thickTop="1" thickBot="1">
      <c r="A9" s="88" t="s">
        <v>150</v>
      </c>
      <c r="B9" s="10"/>
      <c r="C9" s="59"/>
      <c r="D9" s="59"/>
      <c r="E9" s="59"/>
      <c r="F9" s="10"/>
      <c r="G9" s="59"/>
      <c r="H9" s="59"/>
      <c r="I9" s="59"/>
      <c r="J9" s="10"/>
      <c r="K9" s="59"/>
      <c r="L9" s="59"/>
      <c r="M9" s="59"/>
      <c r="N9" s="10"/>
      <c r="O9" s="59"/>
      <c r="P9" s="59"/>
      <c r="Q9" s="59"/>
      <c r="R9" s="10"/>
      <c r="S9" s="59"/>
      <c r="T9" s="59"/>
      <c r="U9" s="59"/>
      <c r="V9" s="10"/>
      <c r="W9" s="59"/>
      <c r="X9" s="59"/>
      <c r="Y9" s="59"/>
      <c r="Z9" s="10"/>
      <c r="AA9" s="59"/>
      <c r="AB9" s="59"/>
      <c r="AC9" s="59"/>
      <c r="AD9" s="10"/>
      <c r="AE9" s="59"/>
      <c r="AF9" s="59"/>
      <c r="AG9" s="59"/>
      <c r="AH9" s="10"/>
      <c r="AI9" s="59"/>
      <c r="AJ9" s="59"/>
      <c r="AK9" s="59"/>
      <c r="AL9" s="10"/>
      <c r="AM9" s="59"/>
      <c r="AN9" s="59"/>
      <c r="AO9" s="59"/>
      <c r="AP9" s="10"/>
      <c r="AQ9" s="59"/>
      <c r="AR9" s="59"/>
      <c r="AS9" s="59"/>
      <c r="AT9" s="57"/>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1"/>
      <c r="HZ9" s="60"/>
      <c r="IA9" s="60"/>
      <c r="IB9" s="60"/>
      <c r="IC9" s="61"/>
      <c r="ID9" s="60"/>
      <c r="IE9" s="60"/>
      <c r="IF9" s="60"/>
      <c r="IG9" s="61"/>
      <c r="IH9" s="60"/>
      <c r="II9" s="60"/>
      <c r="IJ9" s="60"/>
      <c r="IK9" s="61"/>
      <c r="IL9" s="60"/>
      <c r="IM9" s="61"/>
      <c r="IN9" s="60"/>
      <c r="IO9" s="61"/>
      <c r="IP9" s="60"/>
      <c r="IQ9" s="61"/>
      <c r="IR9" s="60"/>
      <c r="IS9" s="61"/>
      <c r="IT9" s="60"/>
      <c r="IU9" s="61"/>
      <c r="IV9" s="60"/>
      <c r="IW9" s="61"/>
      <c r="IX9" s="61"/>
      <c r="IY9" s="61"/>
      <c r="IZ9" s="61"/>
      <c r="JA9" s="61"/>
      <c r="JB9" s="61"/>
      <c r="JC9" s="61"/>
      <c r="JD9" s="61"/>
      <c r="JE9" s="61"/>
      <c r="JF9" s="61"/>
      <c r="JG9" s="61"/>
      <c r="JH9" s="61"/>
      <c r="JI9" s="61"/>
      <c r="JJ9" s="61"/>
      <c r="JK9" s="61"/>
      <c r="JL9" s="61"/>
      <c r="JM9" s="61"/>
      <c r="JN9" s="61"/>
      <c r="JO9" s="61"/>
      <c r="JP9" s="61"/>
      <c r="JQ9" s="61"/>
      <c r="JR9" s="61"/>
      <c r="JS9" s="61"/>
      <c r="JT9" s="61"/>
      <c r="JU9" s="61"/>
      <c r="JV9" s="61"/>
      <c r="JW9" s="61"/>
      <c r="JX9" s="61"/>
      <c r="JY9" s="61"/>
      <c r="JZ9" s="61"/>
      <c r="KA9" s="61"/>
      <c r="KB9" s="61"/>
      <c r="KC9" s="61"/>
      <c r="KD9" s="61"/>
      <c r="KE9" s="61"/>
      <c r="KF9" s="61"/>
      <c r="KG9" s="61"/>
      <c r="KH9" s="61"/>
      <c r="KI9" s="61"/>
      <c r="KJ9" s="61"/>
      <c r="KK9" s="61"/>
      <c r="KL9" s="61"/>
      <c r="KM9" s="61"/>
      <c r="KN9" s="61"/>
      <c r="KO9" s="61"/>
      <c r="KP9" s="61"/>
      <c r="KQ9" s="61"/>
      <c r="KR9" s="61"/>
      <c r="KS9" s="61"/>
      <c r="KT9" s="61"/>
      <c r="KU9" s="61"/>
      <c r="KV9" s="61"/>
      <c r="KW9" s="61"/>
      <c r="KX9" s="61"/>
      <c r="KY9" s="61"/>
      <c r="KZ9" s="61"/>
      <c r="LA9" s="61"/>
      <c r="LB9" s="61"/>
      <c r="LC9" s="61"/>
      <c r="LD9" s="61"/>
      <c r="LE9" s="61"/>
      <c r="LF9" s="61"/>
      <c r="LG9" s="61"/>
      <c r="LH9" s="61"/>
      <c r="LI9" s="61"/>
      <c r="LJ9" s="61"/>
      <c r="LK9" s="61"/>
      <c r="LL9" s="61"/>
      <c r="LM9" s="61"/>
      <c r="LN9" s="61"/>
      <c r="LO9" s="61"/>
      <c r="LP9" s="61"/>
      <c r="LQ9" s="61"/>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row>
    <row r="10" spans="1:417" ht="15.75" customHeight="1" thickTop="1" thickBot="1">
      <c r="A10" s="86" t="s">
        <v>151</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8"/>
      <c r="HZ10" s="57"/>
      <c r="IA10" s="57"/>
      <c r="IB10" s="57"/>
      <c r="IC10" s="58"/>
      <c r="ID10" s="57"/>
      <c r="IE10" s="57"/>
      <c r="IF10" s="57"/>
      <c r="IG10" s="58"/>
      <c r="IH10" s="57"/>
      <c r="II10" s="57"/>
      <c r="IJ10" s="57"/>
      <c r="IK10" s="58"/>
      <c r="IL10" s="57"/>
      <c r="IM10" s="58"/>
      <c r="IN10" s="57"/>
      <c r="IO10" s="58"/>
      <c r="IP10" s="57"/>
      <c r="IQ10" s="58"/>
      <c r="IR10" s="57"/>
      <c r="IS10" s="58"/>
      <c r="IT10" s="57"/>
      <c r="IU10" s="58"/>
      <c r="IV10" s="57"/>
      <c r="IW10" s="58"/>
      <c r="IX10" s="58"/>
      <c r="IY10" s="58"/>
      <c r="IZ10" s="58"/>
      <c r="JA10" s="58"/>
      <c r="JB10" s="58"/>
      <c r="JC10" s="58"/>
      <c r="JD10" s="58"/>
      <c r="JE10" s="58"/>
      <c r="JF10" s="58"/>
      <c r="JG10" s="58"/>
      <c r="JH10" s="58"/>
      <c r="JI10" s="58"/>
      <c r="JJ10" s="58"/>
      <c r="JK10" s="58"/>
      <c r="JL10" s="58"/>
      <c r="JM10" s="58"/>
      <c r="JN10" s="58"/>
      <c r="JO10" s="58"/>
      <c r="JP10" s="58"/>
      <c r="JQ10" s="58"/>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8"/>
      <c r="LK10" s="58"/>
      <c r="LL10" s="58"/>
      <c r="LM10" s="58"/>
      <c r="LN10" s="58"/>
      <c r="LO10" s="58"/>
      <c r="LP10" s="58"/>
      <c r="LQ10" s="58"/>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row>
    <row r="11" spans="1:417" ht="29.25" customHeight="1" thickTop="1" thickBot="1">
      <c r="A11" s="87" t="s">
        <v>152</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8"/>
      <c r="HZ11" s="57"/>
      <c r="IA11" s="57"/>
      <c r="IB11" s="57"/>
      <c r="IC11" s="58"/>
      <c r="ID11" s="57"/>
      <c r="IE11" s="57"/>
      <c r="IF11" s="57"/>
      <c r="IG11" s="58"/>
      <c r="IH11" s="57"/>
      <c r="II11" s="57"/>
      <c r="IJ11" s="57"/>
      <c r="IK11" s="58"/>
      <c r="IL11" s="57"/>
      <c r="IM11" s="58"/>
      <c r="IN11" s="57"/>
      <c r="IO11" s="58"/>
      <c r="IP11" s="57"/>
      <c r="IQ11" s="58"/>
      <c r="IR11" s="57"/>
      <c r="IS11" s="58"/>
      <c r="IT11" s="57"/>
      <c r="IU11" s="58"/>
      <c r="IV11" s="57"/>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8"/>
      <c r="KN11" s="58"/>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row>
    <row r="12" spans="1:417" ht="29.25" customHeight="1" thickTop="1" thickBot="1">
      <c r="A12" s="87" t="s">
        <v>153</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8"/>
      <c r="HZ12" s="57"/>
      <c r="IA12" s="57"/>
      <c r="IB12" s="57"/>
      <c r="IC12" s="58"/>
      <c r="ID12" s="57"/>
      <c r="IE12" s="57"/>
      <c r="IF12" s="57"/>
      <c r="IG12" s="58"/>
      <c r="IH12" s="57"/>
      <c r="II12" s="57"/>
      <c r="IJ12" s="57"/>
      <c r="IK12" s="58"/>
      <c r="IL12" s="57"/>
      <c r="IM12" s="58"/>
      <c r="IN12" s="57"/>
      <c r="IO12" s="58"/>
      <c r="IP12" s="57"/>
      <c r="IQ12" s="58"/>
      <c r="IR12" s="57"/>
      <c r="IS12" s="58"/>
      <c r="IT12" s="57"/>
      <c r="IU12" s="58"/>
      <c r="IV12" s="57"/>
      <c r="IW12" s="58"/>
      <c r="IX12" s="58"/>
      <c r="IY12" s="58"/>
      <c r="IZ12" s="58"/>
      <c r="JA12" s="58"/>
      <c r="JB12" s="58"/>
      <c r="JC12" s="58"/>
      <c r="JD12" s="58"/>
      <c r="JE12" s="58"/>
      <c r="JF12" s="58"/>
      <c r="JG12" s="58"/>
      <c r="JH12" s="58"/>
      <c r="JI12" s="58"/>
      <c r="JJ12" s="58"/>
      <c r="JK12" s="58"/>
      <c r="JL12" s="58"/>
      <c r="JM12" s="58"/>
      <c r="JN12" s="58"/>
      <c r="JO12" s="58"/>
      <c r="JP12" s="58"/>
      <c r="JQ12" s="58"/>
      <c r="JR12" s="58"/>
      <c r="JS12" s="58"/>
      <c r="JT12" s="58"/>
      <c r="JU12" s="58"/>
      <c r="JV12" s="58"/>
      <c r="JW12" s="58"/>
      <c r="JX12" s="58"/>
      <c r="JY12" s="58"/>
      <c r="JZ12" s="58"/>
      <c r="KA12" s="58"/>
      <c r="KB12" s="58"/>
      <c r="KC12" s="58"/>
      <c r="KD12" s="58"/>
      <c r="KE12" s="58"/>
      <c r="KF12" s="58"/>
      <c r="KG12" s="58"/>
      <c r="KH12" s="58"/>
      <c r="KI12" s="58"/>
      <c r="KJ12" s="58"/>
      <c r="KK12" s="58"/>
      <c r="KL12" s="58"/>
      <c r="KM12" s="58"/>
      <c r="KN12" s="58"/>
      <c r="KO12" s="58"/>
      <c r="KP12" s="58"/>
      <c r="KQ12" s="58"/>
      <c r="KR12" s="58"/>
      <c r="KS12" s="58"/>
      <c r="KT12" s="58"/>
      <c r="KU12" s="58"/>
      <c r="KV12" s="58"/>
      <c r="KW12" s="58"/>
      <c r="KX12" s="58"/>
      <c r="KY12" s="58"/>
      <c r="KZ12" s="58"/>
      <c r="LA12" s="58"/>
      <c r="LB12" s="58"/>
      <c r="LC12" s="58"/>
      <c r="LD12" s="58"/>
      <c r="LE12" s="58"/>
      <c r="LF12" s="58"/>
      <c r="LG12" s="58"/>
      <c r="LH12" s="58"/>
      <c r="LI12" s="58"/>
      <c r="LJ12" s="58"/>
      <c r="LK12" s="58"/>
      <c r="LL12" s="58"/>
      <c r="LM12" s="58"/>
      <c r="LN12" s="58"/>
      <c r="LO12" s="58"/>
      <c r="LP12" s="58"/>
      <c r="LQ12" s="58"/>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row>
    <row r="13" spans="1:417" ht="29.25" customHeight="1" thickTop="1" thickBot="1">
      <c r="A13" s="87"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8"/>
      <c r="HZ13" s="57"/>
      <c r="IA13" s="57"/>
      <c r="IB13" s="57"/>
      <c r="IC13" s="58"/>
      <c r="ID13" s="57"/>
      <c r="IE13" s="57"/>
      <c r="IF13" s="57"/>
      <c r="IG13" s="58"/>
      <c r="IH13" s="57"/>
      <c r="II13" s="57"/>
      <c r="IJ13" s="57"/>
      <c r="IK13" s="58"/>
      <c r="IL13" s="57"/>
      <c r="IM13" s="58"/>
      <c r="IN13" s="57"/>
      <c r="IO13" s="58"/>
      <c r="IP13" s="57"/>
      <c r="IQ13" s="58"/>
      <c r="IR13" s="57"/>
      <c r="IS13" s="58"/>
      <c r="IT13" s="57"/>
      <c r="IU13" s="58"/>
      <c r="IV13" s="57"/>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row>
    <row r="14" spans="1:417" ht="30.75" customHeight="1" thickTop="1" thickBot="1">
      <c r="A14" s="86" t="s">
        <v>155</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8"/>
      <c r="HZ14" s="57"/>
      <c r="IA14" s="57"/>
      <c r="IB14" s="57"/>
      <c r="IC14" s="58"/>
      <c r="ID14" s="57"/>
      <c r="IE14" s="57"/>
      <c r="IF14" s="57"/>
      <c r="IG14" s="58"/>
      <c r="IH14" s="57"/>
      <c r="II14" s="57"/>
      <c r="IJ14" s="57"/>
      <c r="IK14" s="58"/>
      <c r="IL14" s="57"/>
      <c r="IM14" s="58"/>
      <c r="IN14" s="57"/>
      <c r="IO14" s="58"/>
      <c r="IP14" s="57"/>
      <c r="IQ14" s="58"/>
      <c r="IR14" s="57"/>
      <c r="IS14" s="58"/>
      <c r="IT14" s="57"/>
      <c r="IU14" s="58"/>
      <c r="IV14" s="57"/>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row>
    <row r="15" spans="1:417" ht="15.75" customHeight="1" thickTop="1" thickBot="1">
      <c r="A15" s="87" t="s">
        <v>156</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8"/>
      <c r="HZ15" s="57"/>
      <c r="IA15" s="57"/>
      <c r="IB15" s="57"/>
      <c r="IC15" s="58"/>
      <c r="ID15" s="57"/>
      <c r="IE15" s="57"/>
      <c r="IF15" s="57"/>
      <c r="IG15" s="58"/>
      <c r="IH15" s="57"/>
      <c r="II15" s="57"/>
      <c r="IJ15" s="57"/>
      <c r="IK15" s="58"/>
      <c r="IL15" s="57"/>
      <c r="IM15" s="58"/>
      <c r="IN15" s="57"/>
      <c r="IO15" s="58"/>
      <c r="IP15" s="57"/>
      <c r="IQ15" s="58"/>
      <c r="IR15" s="57"/>
      <c r="IS15" s="58"/>
      <c r="IT15" s="57"/>
      <c r="IU15" s="58"/>
      <c r="IV15" s="57"/>
      <c r="IW15" s="58"/>
      <c r="IX15" s="58"/>
      <c r="IY15" s="58"/>
      <c r="IZ15" s="58"/>
      <c r="JA15" s="58"/>
      <c r="JB15" s="58"/>
      <c r="JC15" s="58"/>
      <c r="JD15" s="58"/>
      <c r="JE15" s="58"/>
      <c r="JF15" s="58"/>
      <c r="JG15" s="58"/>
      <c r="JH15" s="58"/>
      <c r="JI15" s="58"/>
      <c r="JJ15" s="58"/>
      <c r="JK15" s="58"/>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row>
    <row r="16" spans="1:417" ht="15.75" customHeight="1" thickTop="1" thickBot="1">
      <c r="A16" s="89" t="s">
        <v>157</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8"/>
      <c r="HZ16" s="57"/>
      <c r="IA16" s="57"/>
      <c r="IB16" s="57"/>
      <c r="IC16" s="58"/>
      <c r="ID16" s="57"/>
      <c r="IE16" s="57"/>
      <c r="IF16" s="57"/>
      <c r="IG16" s="58"/>
      <c r="IH16" s="57"/>
      <c r="II16" s="57"/>
      <c r="IJ16" s="57"/>
      <c r="IK16" s="58"/>
      <c r="IL16" s="57"/>
      <c r="IM16" s="58"/>
      <c r="IN16" s="57"/>
      <c r="IO16" s="58"/>
      <c r="IP16" s="57"/>
      <c r="IQ16" s="58"/>
      <c r="IR16" s="57"/>
      <c r="IS16" s="58"/>
      <c r="IT16" s="57"/>
      <c r="IU16" s="58"/>
      <c r="IV16" s="57"/>
      <c r="IW16" s="58"/>
      <c r="IX16" s="58"/>
      <c r="IY16" s="58"/>
      <c r="IZ16" s="58"/>
      <c r="JA16" s="58"/>
      <c r="JB16" s="58"/>
      <c r="JC16" s="58"/>
      <c r="JD16" s="58"/>
      <c r="JE16" s="58"/>
      <c r="JF16" s="58"/>
      <c r="JG16" s="58"/>
      <c r="JH16" s="58"/>
      <c r="JI16" s="58"/>
      <c r="JJ16" s="58"/>
      <c r="JK16" s="58"/>
      <c r="JL16" s="58"/>
      <c r="JM16" s="58"/>
      <c r="JN16" s="58"/>
      <c r="JO16" s="58"/>
      <c r="JP16" s="58"/>
      <c r="JQ16" s="58"/>
      <c r="JR16" s="58"/>
      <c r="JS16" s="58"/>
      <c r="JT16" s="58"/>
      <c r="JU16" s="58"/>
      <c r="JV16" s="58"/>
      <c r="JW16" s="58"/>
      <c r="JX16" s="58"/>
      <c r="JY16" s="58"/>
      <c r="JZ16" s="58"/>
      <c r="KA16" s="58"/>
      <c r="KB16" s="58"/>
      <c r="KC16" s="58"/>
      <c r="KD16" s="58"/>
      <c r="KE16" s="58"/>
      <c r="KF16" s="58"/>
      <c r="KG16" s="58"/>
      <c r="KH16" s="58"/>
      <c r="KI16" s="58"/>
      <c r="KJ16" s="58"/>
      <c r="KK16" s="58"/>
      <c r="KL16" s="58"/>
      <c r="KM16" s="58"/>
      <c r="KN16" s="58"/>
      <c r="KO16" s="58"/>
      <c r="KP16" s="58"/>
      <c r="KQ16" s="58"/>
      <c r="KR16" s="58"/>
      <c r="KS16" s="58"/>
      <c r="KT16" s="58"/>
      <c r="KU16" s="58"/>
      <c r="KV16" s="58"/>
      <c r="KW16" s="58"/>
      <c r="KX16" s="58"/>
      <c r="KY16" s="58"/>
      <c r="KZ16" s="58"/>
      <c r="LA16" s="58"/>
      <c r="LB16" s="58"/>
      <c r="LC16" s="58"/>
      <c r="LD16" s="58"/>
      <c r="LE16" s="58"/>
      <c r="LF16" s="58"/>
      <c r="LG16" s="58"/>
      <c r="LH16" s="58"/>
      <c r="LI16" s="58"/>
      <c r="LJ16" s="58"/>
      <c r="LK16" s="58"/>
      <c r="LL16" s="58"/>
      <c r="LM16" s="58"/>
      <c r="LN16" s="58"/>
      <c r="LO16" s="58"/>
      <c r="LP16" s="58"/>
      <c r="LQ16" s="58"/>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row>
    <row r="17" spans="1:417" ht="15.75" customHeight="1" thickTop="1" thickBot="1">
      <c r="A17" s="89" t="s">
        <v>158</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8"/>
      <c r="HZ17" s="57"/>
      <c r="IA17" s="57"/>
      <c r="IB17" s="57"/>
      <c r="IC17" s="58"/>
      <c r="ID17" s="57"/>
      <c r="IE17" s="57"/>
      <c r="IF17" s="57"/>
      <c r="IG17" s="58"/>
      <c r="IH17" s="57"/>
      <c r="II17" s="57"/>
      <c r="IJ17" s="57"/>
      <c r="IK17" s="58"/>
      <c r="IL17" s="57"/>
      <c r="IM17" s="58"/>
      <c r="IN17" s="57"/>
      <c r="IO17" s="58"/>
      <c r="IP17" s="57"/>
      <c r="IQ17" s="58"/>
      <c r="IR17" s="57"/>
      <c r="IS17" s="58"/>
      <c r="IT17" s="57"/>
      <c r="IU17" s="58"/>
      <c r="IV17" s="57"/>
      <c r="IW17" s="58"/>
      <c r="IX17" s="58"/>
      <c r="IY17" s="58"/>
      <c r="IZ17" s="58"/>
      <c r="JA17" s="58"/>
      <c r="JB17" s="58"/>
      <c r="JC17" s="58"/>
      <c r="JD17" s="58"/>
      <c r="JE17" s="58"/>
      <c r="JF17" s="58"/>
      <c r="JG17" s="58"/>
      <c r="JH17" s="58"/>
      <c r="JI17" s="58"/>
      <c r="JJ17" s="58"/>
      <c r="JK17" s="58"/>
      <c r="JL17" s="58"/>
      <c r="JM17" s="58"/>
      <c r="JN17" s="58"/>
      <c r="JO17" s="58"/>
      <c r="JP17" s="58"/>
      <c r="JQ17" s="58"/>
      <c r="JR17" s="58"/>
      <c r="JS17" s="58"/>
      <c r="JT17" s="58"/>
      <c r="JU17" s="58"/>
      <c r="JV17" s="58"/>
      <c r="JW17" s="58"/>
      <c r="JX17" s="58"/>
      <c r="JY17" s="58"/>
      <c r="JZ17" s="58"/>
      <c r="KA17" s="58"/>
      <c r="KB17" s="58"/>
      <c r="KC17" s="58"/>
      <c r="KD17" s="58"/>
      <c r="KE17" s="58"/>
      <c r="KF17" s="58"/>
      <c r="KG17" s="58"/>
      <c r="KH17" s="58"/>
      <c r="KI17" s="58"/>
      <c r="KJ17" s="58"/>
      <c r="KK17" s="58"/>
      <c r="KL17" s="58"/>
      <c r="KM17" s="58"/>
      <c r="KN17" s="58"/>
      <c r="KO17" s="58"/>
      <c r="KP17" s="58"/>
      <c r="KQ17" s="58"/>
      <c r="KR17" s="58"/>
      <c r="KS17" s="58"/>
      <c r="KT17" s="58"/>
      <c r="KU17" s="58"/>
      <c r="KV17" s="58"/>
      <c r="KW17" s="58"/>
      <c r="KX17" s="58"/>
      <c r="KY17" s="58"/>
      <c r="KZ17" s="58"/>
      <c r="LA17" s="58"/>
      <c r="LB17" s="58"/>
      <c r="LC17" s="58"/>
      <c r="LD17" s="58"/>
      <c r="LE17" s="58"/>
      <c r="LF17" s="58"/>
      <c r="LG17" s="58"/>
      <c r="LH17" s="58"/>
      <c r="LI17" s="58"/>
      <c r="LJ17" s="58"/>
      <c r="LK17" s="58"/>
      <c r="LL17" s="58"/>
      <c r="LM17" s="58"/>
      <c r="LN17" s="58"/>
      <c r="LO17" s="58"/>
      <c r="LP17" s="58"/>
      <c r="LQ17" s="58"/>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row>
    <row r="18" spans="1:417" ht="15.75" customHeight="1" thickTop="1" thickBot="1">
      <c r="A18" s="87" t="s">
        <v>159</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8"/>
      <c r="HZ18" s="57"/>
      <c r="IA18" s="57"/>
      <c r="IB18" s="57"/>
      <c r="IC18" s="58"/>
      <c r="ID18" s="57"/>
      <c r="IE18" s="57"/>
      <c r="IF18" s="57"/>
      <c r="IG18" s="58"/>
      <c r="IH18" s="57"/>
      <c r="II18" s="57"/>
      <c r="IJ18" s="57"/>
      <c r="IK18" s="58"/>
      <c r="IL18" s="57"/>
      <c r="IM18" s="58"/>
      <c r="IN18" s="57"/>
      <c r="IO18" s="58"/>
      <c r="IP18" s="57"/>
      <c r="IQ18" s="58"/>
      <c r="IR18" s="57"/>
      <c r="IS18" s="58"/>
      <c r="IT18" s="57"/>
      <c r="IU18" s="58"/>
      <c r="IV18" s="57"/>
      <c r="IW18" s="58"/>
      <c r="IX18" s="58"/>
      <c r="IY18" s="58"/>
      <c r="IZ18" s="58"/>
      <c r="JA18" s="58"/>
      <c r="JB18" s="58"/>
      <c r="JC18" s="58"/>
      <c r="JD18" s="58"/>
      <c r="JE18" s="58"/>
      <c r="JF18" s="58"/>
      <c r="JG18" s="58"/>
      <c r="JH18" s="58"/>
      <c r="JI18" s="58"/>
      <c r="JJ18" s="58"/>
      <c r="JK18" s="58"/>
      <c r="JL18" s="58"/>
      <c r="JM18" s="58"/>
      <c r="JN18" s="58"/>
      <c r="JO18" s="58"/>
      <c r="JP18" s="58"/>
      <c r="JQ18" s="58"/>
      <c r="JR18" s="58"/>
      <c r="JS18" s="58"/>
      <c r="JT18" s="58"/>
      <c r="JU18" s="58"/>
      <c r="JV18" s="58"/>
      <c r="JW18" s="58"/>
      <c r="JX18" s="58"/>
      <c r="JY18" s="58"/>
      <c r="JZ18" s="58"/>
      <c r="KA18" s="58"/>
      <c r="KB18" s="58"/>
      <c r="KC18" s="58"/>
      <c r="KD18" s="58"/>
      <c r="KE18" s="58"/>
      <c r="KF18" s="58"/>
      <c r="KG18" s="58"/>
      <c r="KH18" s="58"/>
      <c r="KI18" s="58"/>
      <c r="KJ18" s="58"/>
      <c r="KK18" s="58"/>
      <c r="KL18" s="58"/>
      <c r="KM18" s="58"/>
      <c r="KN18" s="58"/>
      <c r="KO18" s="58"/>
      <c r="KP18" s="58"/>
      <c r="KQ18" s="58"/>
      <c r="KR18" s="58"/>
      <c r="KS18" s="58"/>
      <c r="KT18" s="58"/>
      <c r="KU18" s="58"/>
      <c r="KV18" s="58"/>
      <c r="KW18" s="58"/>
      <c r="KX18" s="58"/>
      <c r="KY18" s="58"/>
      <c r="KZ18" s="58"/>
      <c r="LA18" s="58"/>
      <c r="LB18" s="58"/>
      <c r="LC18" s="58"/>
      <c r="LD18" s="58"/>
      <c r="LE18" s="58"/>
      <c r="LF18" s="58"/>
      <c r="LG18" s="58"/>
      <c r="LH18" s="58"/>
      <c r="LI18" s="58"/>
      <c r="LJ18" s="58"/>
      <c r="LK18" s="58"/>
      <c r="LL18" s="58"/>
      <c r="LM18" s="58"/>
      <c r="LN18" s="58"/>
      <c r="LO18" s="58"/>
      <c r="LP18" s="58"/>
      <c r="LQ18" s="58"/>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row>
    <row r="19" spans="1:417" ht="15.75" customHeight="1" thickTop="1" thickBot="1">
      <c r="A19" s="89" t="s">
        <v>160</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8"/>
      <c r="HZ19" s="57"/>
      <c r="IA19" s="57"/>
      <c r="IB19" s="57"/>
      <c r="IC19" s="58"/>
      <c r="ID19" s="57"/>
      <c r="IE19" s="57"/>
      <c r="IF19" s="57"/>
      <c r="IG19" s="58"/>
      <c r="IH19" s="57"/>
      <c r="II19" s="57"/>
      <c r="IJ19" s="57"/>
      <c r="IK19" s="58"/>
      <c r="IL19" s="57"/>
      <c r="IM19" s="58"/>
      <c r="IN19" s="57"/>
      <c r="IO19" s="58"/>
      <c r="IP19" s="57"/>
      <c r="IQ19" s="58"/>
      <c r="IR19" s="57"/>
      <c r="IS19" s="58"/>
      <c r="IT19" s="57"/>
      <c r="IU19" s="58"/>
      <c r="IV19" s="57"/>
      <c r="IW19" s="58"/>
      <c r="IX19" s="58"/>
      <c r="IY19" s="58"/>
      <c r="IZ19" s="58"/>
      <c r="JA19" s="58"/>
      <c r="JB19" s="58"/>
      <c r="JC19" s="58"/>
      <c r="JD19" s="58"/>
      <c r="JE19" s="58"/>
      <c r="JF19" s="58"/>
      <c r="JG19" s="58"/>
      <c r="JH19" s="58"/>
      <c r="JI19" s="58"/>
      <c r="JJ19" s="58"/>
      <c r="JK19" s="58"/>
      <c r="JL19" s="58"/>
      <c r="JM19" s="58"/>
      <c r="JN19" s="58"/>
      <c r="JO19" s="58"/>
      <c r="JP19" s="58"/>
      <c r="JQ19" s="58"/>
      <c r="JR19" s="58"/>
      <c r="JS19" s="58"/>
      <c r="JT19" s="58"/>
      <c r="JU19" s="58"/>
      <c r="JV19" s="58"/>
      <c r="JW19" s="58"/>
      <c r="JX19" s="58"/>
      <c r="JY19" s="58"/>
      <c r="JZ19" s="58"/>
      <c r="KA19" s="58"/>
      <c r="KB19" s="58"/>
      <c r="KC19" s="58"/>
      <c r="KD19" s="58"/>
      <c r="KE19" s="58"/>
      <c r="KF19" s="58"/>
      <c r="KG19" s="58"/>
      <c r="KH19" s="58"/>
      <c r="KI19" s="58"/>
      <c r="KJ19" s="58"/>
      <c r="KK19" s="58"/>
      <c r="KL19" s="58"/>
      <c r="KM19" s="58"/>
      <c r="KN19" s="58"/>
      <c r="KO19" s="58"/>
      <c r="KP19" s="58"/>
      <c r="KQ19" s="58"/>
      <c r="KR19" s="58"/>
      <c r="KS19" s="58"/>
      <c r="KT19" s="58"/>
      <c r="KU19" s="58"/>
      <c r="KV19" s="58"/>
      <c r="KW19" s="58"/>
      <c r="KX19" s="58"/>
      <c r="KY19" s="58"/>
      <c r="KZ19" s="58"/>
      <c r="LA19" s="58"/>
      <c r="LB19" s="58"/>
      <c r="LC19" s="58"/>
      <c r="LD19" s="58"/>
      <c r="LE19" s="58"/>
      <c r="LF19" s="58"/>
      <c r="LG19" s="58"/>
      <c r="LH19" s="58"/>
      <c r="LI19" s="58"/>
      <c r="LJ19" s="58"/>
      <c r="LK19" s="58"/>
      <c r="LL19" s="58"/>
      <c r="LM19" s="58"/>
      <c r="LN19" s="58"/>
      <c r="LO19" s="58"/>
      <c r="LP19" s="58"/>
      <c r="LQ19" s="58"/>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19"/>
      <c r="NJ19" s="119"/>
      <c r="NK19" s="119"/>
      <c r="NL19" s="119"/>
      <c r="NM19" s="119"/>
      <c r="NN19" s="119"/>
      <c r="NO19" s="119"/>
      <c r="NP19" s="119"/>
      <c r="NQ19" s="119"/>
      <c r="NR19" s="119"/>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row>
    <row r="20" spans="1:417" ht="15.75" customHeight="1" thickTop="1" thickBot="1">
      <c r="A20" s="89" t="s">
        <v>161</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8"/>
      <c r="HZ20" s="57"/>
      <c r="IA20" s="57"/>
      <c r="IB20" s="57"/>
      <c r="IC20" s="58"/>
      <c r="ID20" s="57"/>
      <c r="IE20" s="57"/>
      <c r="IF20" s="57"/>
      <c r="IG20" s="58"/>
      <c r="IH20" s="57"/>
      <c r="II20" s="57"/>
      <c r="IJ20" s="57"/>
      <c r="IK20" s="58"/>
      <c r="IL20" s="57"/>
      <c r="IM20" s="58"/>
      <c r="IN20" s="57"/>
      <c r="IO20" s="58"/>
      <c r="IP20" s="57"/>
      <c r="IQ20" s="58"/>
      <c r="IR20" s="57"/>
      <c r="IS20" s="58"/>
      <c r="IT20" s="57"/>
      <c r="IU20" s="58"/>
      <c r="IV20" s="57"/>
      <c r="IW20" s="58"/>
      <c r="IX20" s="58"/>
      <c r="IY20" s="58"/>
      <c r="IZ20" s="58"/>
      <c r="JA20" s="58"/>
      <c r="JB20" s="58"/>
      <c r="JC20" s="58"/>
      <c r="JD20" s="58"/>
      <c r="JE20" s="58"/>
      <c r="JF20" s="58"/>
      <c r="JG20" s="58"/>
      <c r="JH20" s="58"/>
      <c r="JI20" s="58"/>
      <c r="JJ20" s="58"/>
      <c r="JK20" s="58"/>
      <c r="JL20" s="58"/>
      <c r="JM20" s="58"/>
      <c r="JN20" s="58"/>
      <c r="JO20" s="58"/>
      <c r="JP20" s="58"/>
      <c r="JQ20" s="58"/>
      <c r="JR20" s="58"/>
      <c r="JS20" s="58"/>
      <c r="JT20" s="58"/>
      <c r="JU20" s="58"/>
      <c r="JV20" s="58"/>
      <c r="JW20" s="58"/>
      <c r="JX20" s="58"/>
      <c r="JY20" s="58"/>
      <c r="JZ20" s="58"/>
      <c r="KA20" s="58"/>
      <c r="KB20" s="58"/>
      <c r="KC20" s="58"/>
      <c r="KD20" s="58"/>
      <c r="KE20" s="58"/>
      <c r="KF20" s="58"/>
      <c r="KG20" s="58"/>
      <c r="KH20" s="58"/>
      <c r="KI20" s="58"/>
      <c r="KJ20" s="58"/>
      <c r="KK20" s="58"/>
      <c r="KL20" s="58"/>
      <c r="KM20" s="58"/>
      <c r="KN20" s="58"/>
      <c r="KO20" s="58"/>
      <c r="KP20" s="58"/>
      <c r="KQ20" s="58"/>
      <c r="KR20" s="58"/>
      <c r="KS20" s="58"/>
      <c r="KT20" s="58"/>
      <c r="KU20" s="58"/>
      <c r="KV20" s="58"/>
      <c r="KW20" s="58"/>
      <c r="KX20" s="58"/>
      <c r="KY20" s="58"/>
      <c r="KZ20" s="58"/>
      <c r="LA20" s="58"/>
      <c r="LB20" s="58"/>
      <c r="LC20" s="58"/>
      <c r="LD20" s="58"/>
      <c r="LE20" s="58"/>
      <c r="LF20" s="58"/>
      <c r="LG20" s="58"/>
      <c r="LH20" s="58"/>
      <c r="LI20" s="58"/>
      <c r="LJ20" s="58"/>
      <c r="LK20" s="58"/>
      <c r="LL20" s="58"/>
      <c r="LM20" s="58"/>
      <c r="LN20" s="58"/>
      <c r="LO20" s="58"/>
      <c r="LP20" s="58"/>
      <c r="LQ20" s="58"/>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19"/>
      <c r="NJ20" s="119"/>
      <c r="NK20" s="119"/>
      <c r="NL20" s="119"/>
      <c r="NM20" s="119"/>
      <c r="NN20" s="119"/>
      <c r="NO20" s="119"/>
      <c r="NP20" s="119"/>
      <c r="NQ20" s="119"/>
      <c r="NR20" s="119"/>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row>
    <row r="21" spans="1:417" ht="15.75" customHeight="1" thickTop="1" thickBot="1">
      <c r="A21" s="90" t="s">
        <v>162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3"/>
      <c r="HZ21" s="62"/>
      <c r="IA21" s="62"/>
      <c r="IB21" s="62"/>
      <c r="IC21" s="63"/>
      <c r="ID21" s="62"/>
      <c r="IE21" s="62"/>
      <c r="IF21" s="62"/>
      <c r="IG21" s="63"/>
      <c r="IH21" s="62"/>
      <c r="II21" s="62"/>
      <c r="IJ21" s="62"/>
      <c r="IK21" s="63"/>
      <c r="IL21" s="62"/>
      <c r="IM21" s="63"/>
      <c r="IN21" s="62"/>
      <c r="IO21" s="63"/>
      <c r="IP21" s="62"/>
      <c r="IQ21" s="63"/>
      <c r="IR21" s="62"/>
      <c r="IS21" s="63"/>
      <c r="IT21" s="62"/>
      <c r="IU21" s="63"/>
      <c r="IV21" s="62"/>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c r="LK21" s="63"/>
      <c r="LL21" s="63"/>
      <c r="LM21" s="63"/>
      <c r="LN21" s="63"/>
      <c r="LO21" s="63"/>
      <c r="LP21" s="63"/>
      <c r="LQ21" s="63"/>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0"/>
      <c r="NJ21" s="120"/>
      <c r="NK21" s="120"/>
      <c r="NL21" s="120"/>
      <c r="NM21" s="120"/>
      <c r="NN21" s="120"/>
      <c r="NO21" s="120"/>
      <c r="NP21" s="120"/>
      <c r="NQ21" s="120"/>
      <c r="NR21" s="120"/>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row>
    <row r="22" spans="1:417" ht="15.75" customHeight="1" thickTop="1" thickBot="1">
      <c r="A22" s="86" t="s">
        <v>163</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1"/>
      <c r="HZ22" s="60"/>
      <c r="IA22" s="60"/>
      <c r="IB22" s="60"/>
      <c r="IC22" s="61"/>
      <c r="ID22" s="60"/>
      <c r="IE22" s="60"/>
      <c r="IF22" s="60"/>
      <c r="IG22" s="61"/>
      <c r="IH22" s="60"/>
      <c r="II22" s="60"/>
      <c r="IJ22" s="60"/>
      <c r="IK22" s="61"/>
      <c r="IL22" s="60"/>
      <c r="IM22" s="61"/>
      <c r="IN22" s="60"/>
      <c r="IO22" s="61"/>
      <c r="IP22" s="60"/>
      <c r="IQ22" s="61"/>
      <c r="IR22" s="60"/>
      <c r="IS22" s="61"/>
      <c r="IT22" s="60"/>
      <c r="IU22" s="61"/>
      <c r="IV22" s="60"/>
      <c r="IW22" s="61"/>
      <c r="IX22" s="61"/>
      <c r="IY22" s="61"/>
      <c r="IZ22" s="61"/>
      <c r="JA22" s="61"/>
      <c r="JB22" s="61"/>
      <c r="JC22" s="61"/>
      <c r="JD22" s="61"/>
      <c r="JE22" s="61"/>
      <c r="JF22" s="61"/>
      <c r="JG22" s="61"/>
      <c r="JH22" s="61"/>
      <c r="JI22" s="61"/>
      <c r="JJ22" s="61"/>
      <c r="JK22" s="61"/>
      <c r="JL22" s="61"/>
      <c r="JM22" s="61"/>
      <c r="JN22" s="61"/>
      <c r="JO22" s="61"/>
      <c r="JP22" s="61"/>
      <c r="JQ22" s="61"/>
      <c r="JR22" s="61"/>
      <c r="JS22" s="61"/>
      <c r="JT22" s="61"/>
      <c r="JU22" s="61"/>
      <c r="JV22" s="61"/>
      <c r="JW22" s="61"/>
      <c r="JX22" s="61"/>
      <c r="JY22" s="61"/>
      <c r="JZ22" s="61"/>
      <c r="KA22" s="61"/>
      <c r="KB22" s="61"/>
      <c r="KC22" s="61"/>
      <c r="KD22" s="61"/>
      <c r="KE22" s="61"/>
      <c r="KF22" s="61"/>
      <c r="KG22" s="61"/>
      <c r="KH22" s="61"/>
      <c r="KI22" s="61"/>
      <c r="KJ22" s="61"/>
      <c r="KK22" s="61"/>
      <c r="KL22" s="61"/>
      <c r="KM22" s="61"/>
      <c r="KN22" s="61"/>
      <c r="KO22" s="61"/>
      <c r="KP22" s="61"/>
      <c r="KQ22" s="61"/>
      <c r="KR22" s="61"/>
      <c r="KS22" s="61"/>
      <c r="KT22" s="61"/>
      <c r="KU22" s="61"/>
      <c r="KV22" s="61"/>
      <c r="KW22" s="61"/>
      <c r="KX22" s="61"/>
      <c r="KY22" s="61"/>
      <c r="KZ22" s="61"/>
      <c r="LA22" s="61"/>
      <c r="LB22" s="61"/>
      <c r="LC22" s="61"/>
      <c r="LD22" s="61"/>
      <c r="LE22" s="61"/>
      <c r="LF22" s="61"/>
      <c r="LG22" s="61"/>
      <c r="LH22" s="61"/>
      <c r="LI22" s="61"/>
      <c r="LJ22" s="61"/>
      <c r="LK22" s="61"/>
      <c r="LL22" s="61"/>
      <c r="LM22" s="61"/>
      <c r="LN22" s="61"/>
      <c r="LO22" s="61"/>
      <c r="LP22" s="61"/>
      <c r="LQ22" s="6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1"/>
      <c r="NJ22" s="121"/>
      <c r="NK22" s="121"/>
      <c r="NL22" s="121"/>
      <c r="NM22" s="121"/>
      <c r="NN22" s="121"/>
      <c r="NO22" s="121"/>
      <c r="NP22" s="121"/>
      <c r="NQ22" s="121"/>
      <c r="NR22" s="121"/>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row>
    <row r="23" spans="1:417" ht="15.75" customHeight="1" thickTop="1" thickBot="1">
      <c r="A23" s="87" t="s">
        <v>164</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8"/>
      <c r="HZ23" s="57"/>
      <c r="IA23" s="57"/>
      <c r="IB23" s="57"/>
      <c r="IC23" s="58"/>
      <c r="ID23" s="57"/>
      <c r="IE23" s="57"/>
      <c r="IF23" s="57"/>
      <c r="IG23" s="58"/>
      <c r="IH23" s="57"/>
      <c r="II23" s="57"/>
      <c r="IJ23" s="57"/>
      <c r="IK23" s="58"/>
      <c r="IL23" s="57"/>
      <c r="IM23" s="58"/>
      <c r="IN23" s="57"/>
      <c r="IO23" s="58"/>
      <c r="IP23" s="57"/>
      <c r="IQ23" s="58"/>
      <c r="IR23" s="57"/>
      <c r="IS23" s="58"/>
      <c r="IT23" s="57"/>
      <c r="IU23" s="58"/>
      <c r="IV23" s="57"/>
      <c r="IW23" s="58"/>
      <c r="IX23" s="58"/>
      <c r="IY23" s="58"/>
      <c r="IZ23" s="58"/>
      <c r="JA23" s="58"/>
      <c r="JB23" s="58"/>
      <c r="JC23" s="58"/>
      <c r="JD23" s="58"/>
      <c r="JE23" s="58"/>
      <c r="JF23" s="58"/>
      <c r="JG23" s="58"/>
      <c r="JH23" s="58"/>
      <c r="JI23" s="58"/>
      <c r="JJ23" s="58"/>
      <c r="JK23" s="58"/>
      <c r="JL23" s="58"/>
      <c r="JM23" s="58"/>
      <c r="JN23" s="58"/>
      <c r="JO23" s="58"/>
      <c r="JP23" s="58"/>
      <c r="JQ23" s="58"/>
      <c r="JR23" s="58"/>
      <c r="JS23" s="58"/>
      <c r="JT23" s="58"/>
      <c r="JU23" s="58"/>
      <c r="JV23" s="58"/>
      <c r="JW23" s="58"/>
      <c r="JX23" s="58"/>
      <c r="JY23" s="58"/>
      <c r="JZ23" s="58"/>
      <c r="KA23" s="58"/>
      <c r="KB23" s="58"/>
      <c r="KC23" s="58"/>
      <c r="KD23" s="58"/>
      <c r="KE23" s="58"/>
      <c r="KF23" s="58"/>
      <c r="KG23" s="58"/>
      <c r="KH23" s="58"/>
      <c r="KI23" s="58"/>
      <c r="KJ23" s="58"/>
      <c r="KK23" s="58"/>
      <c r="KL23" s="58"/>
      <c r="KM23" s="58"/>
      <c r="KN23" s="58"/>
      <c r="KO23" s="58"/>
      <c r="KP23" s="58"/>
      <c r="KQ23" s="58"/>
      <c r="KR23" s="58"/>
      <c r="KS23" s="58"/>
      <c r="KT23" s="58"/>
      <c r="KU23" s="58"/>
      <c r="KV23" s="58"/>
      <c r="KW23" s="58"/>
      <c r="KX23" s="58"/>
      <c r="KY23" s="58"/>
      <c r="KZ23" s="58"/>
      <c r="LA23" s="58"/>
      <c r="LB23" s="58"/>
      <c r="LC23" s="58"/>
      <c r="LD23" s="58"/>
      <c r="LE23" s="58"/>
      <c r="LF23" s="58"/>
      <c r="LG23" s="58"/>
      <c r="LH23" s="58"/>
      <c r="LI23" s="58"/>
      <c r="LJ23" s="58"/>
      <c r="LK23" s="58"/>
      <c r="LL23" s="58"/>
      <c r="LM23" s="58"/>
      <c r="LN23" s="58"/>
      <c r="LO23" s="58"/>
      <c r="LP23" s="58"/>
      <c r="LQ23" s="58"/>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19"/>
      <c r="NJ23" s="119"/>
      <c r="NK23" s="119"/>
      <c r="NL23" s="119"/>
      <c r="NM23" s="119"/>
      <c r="NN23" s="119"/>
      <c r="NO23" s="119"/>
      <c r="NP23" s="119"/>
      <c r="NQ23" s="119"/>
      <c r="NR23" s="119"/>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row>
    <row r="24" spans="1:417" ht="15.75" customHeight="1" thickTop="1" thickBot="1">
      <c r="A24" s="87" t="s">
        <v>165</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8"/>
      <c r="HZ24" s="57"/>
      <c r="IA24" s="57"/>
      <c r="IB24" s="57"/>
      <c r="IC24" s="58"/>
      <c r="ID24" s="57"/>
      <c r="IE24" s="57"/>
      <c r="IF24" s="57"/>
      <c r="IG24" s="58"/>
      <c r="IH24" s="57"/>
      <c r="II24" s="57"/>
      <c r="IJ24" s="57"/>
      <c r="IK24" s="58"/>
      <c r="IL24" s="57"/>
      <c r="IM24" s="58"/>
      <c r="IN24" s="57"/>
      <c r="IO24" s="58"/>
      <c r="IP24" s="57"/>
      <c r="IQ24" s="58"/>
      <c r="IR24" s="57"/>
      <c r="IS24" s="58"/>
      <c r="IT24" s="57"/>
      <c r="IU24" s="58"/>
      <c r="IV24" s="57"/>
      <c r="IW24" s="58"/>
      <c r="IX24" s="58"/>
      <c r="IY24" s="58"/>
      <c r="IZ24" s="58"/>
      <c r="JA24" s="58"/>
      <c r="JB24" s="58"/>
      <c r="JC24" s="58"/>
      <c r="JD24" s="58"/>
      <c r="JE24" s="58"/>
      <c r="JF24" s="58"/>
      <c r="JG24" s="58"/>
      <c r="JH24" s="58"/>
      <c r="JI24" s="58"/>
      <c r="JJ24" s="58"/>
      <c r="JK24" s="58"/>
      <c r="JL24" s="58"/>
      <c r="JM24" s="58"/>
      <c r="JN24" s="58"/>
      <c r="JO24" s="58"/>
      <c r="JP24" s="58"/>
      <c r="JQ24" s="58"/>
      <c r="JR24" s="58"/>
      <c r="JS24" s="58"/>
      <c r="JT24" s="58"/>
      <c r="JU24" s="58"/>
      <c r="JV24" s="58"/>
      <c r="JW24" s="58"/>
      <c r="JX24" s="58"/>
      <c r="JY24" s="58"/>
      <c r="JZ24" s="58"/>
      <c r="KA24" s="58"/>
      <c r="KB24" s="58"/>
      <c r="KC24" s="58"/>
      <c r="KD24" s="58"/>
      <c r="KE24" s="58"/>
      <c r="KF24" s="58"/>
      <c r="KG24" s="58"/>
      <c r="KH24" s="58"/>
      <c r="KI24" s="58"/>
      <c r="KJ24" s="58"/>
      <c r="KK24" s="58"/>
      <c r="KL24" s="58"/>
      <c r="KM24" s="58"/>
      <c r="KN24" s="58"/>
      <c r="KO24" s="58"/>
      <c r="KP24" s="58"/>
      <c r="KQ24" s="58"/>
      <c r="KR24" s="58"/>
      <c r="KS24" s="58"/>
      <c r="KT24" s="58"/>
      <c r="KU24" s="58"/>
      <c r="KV24" s="58"/>
      <c r="KW24" s="58"/>
      <c r="KX24" s="58"/>
      <c r="KY24" s="58"/>
      <c r="KZ24" s="58"/>
      <c r="LA24" s="58"/>
      <c r="LB24" s="58"/>
      <c r="LC24" s="58"/>
      <c r="LD24" s="58"/>
      <c r="LE24" s="58"/>
      <c r="LF24" s="58"/>
      <c r="LG24" s="58"/>
      <c r="LH24" s="58"/>
      <c r="LI24" s="58"/>
      <c r="LJ24" s="58"/>
      <c r="LK24" s="58"/>
      <c r="LL24" s="58"/>
      <c r="LM24" s="58"/>
      <c r="LN24" s="58"/>
      <c r="LO24" s="58"/>
      <c r="LP24" s="58"/>
      <c r="LQ24" s="58"/>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19"/>
      <c r="NJ24" s="119"/>
      <c r="NK24" s="119"/>
      <c r="NL24" s="119"/>
      <c r="NM24" s="119"/>
      <c r="NN24" s="119"/>
      <c r="NO24" s="119"/>
      <c r="NP24" s="119"/>
      <c r="NQ24" s="119"/>
      <c r="NR24" s="119"/>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row>
    <row r="25" spans="1:417" ht="15.75" customHeight="1" thickTop="1" thickBot="1">
      <c r="A25" s="86" t="s">
        <v>166</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1"/>
      <c r="HZ25" s="60"/>
      <c r="IA25" s="60"/>
      <c r="IB25" s="60"/>
      <c r="IC25" s="61"/>
      <c r="ID25" s="60"/>
      <c r="IE25" s="60"/>
      <c r="IF25" s="60"/>
      <c r="IG25" s="61"/>
      <c r="IH25" s="60"/>
      <c r="II25" s="60"/>
      <c r="IJ25" s="60"/>
      <c r="IK25" s="61"/>
      <c r="IL25" s="60"/>
      <c r="IM25" s="61"/>
      <c r="IN25" s="60"/>
      <c r="IO25" s="61"/>
      <c r="IP25" s="60"/>
      <c r="IQ25" s="61"/>
      <c r="IR25" s="60"/>
      <c r="IS25" s="61"/>
      <c r="IT25" s="60"/>
      <c r="IU25" s="61"/>
      <c r="IV25" s="60"/>
      <c r="IW25" s="61"/>
      <c r="IX25" s="61"/>
      <c r="IY25" s="61"/>
      <c r="IZ25" s="61"/>
      <c r="JA25" s="61"/>
      <c r="JB25" s="61"/>
      <c r="JC25" s="61"/>
      <c r="JD25" s="61"/>
      <c r="JE25" s="61"/>
      <c r="JF25" s="61"/>
      <c r="JG25" s="61"/>
      <c r="JH25" s="61"/>
      <c r="JI25" s="61"/>
      <c r="JJ25" s="61"/>
      <c r="JK25" s="61"/>
      <c r="JL25" s="61"/>
      <c r="JM25" s="61"/>
      <c r="JN25" s="61"/>
      <c r="JO25" s="61"/>
      <c r="JP25" s="61"/>
      <c r="JQ25" s="61"/>
      <c r="JR25" s="61"/>
      <c r="JS25" s="61"/>
      <c r="JT25" s="61"/>
      <c r="JU25" s="61"/>
      <c r="JV25" s="61"/>
      <c r="JW25" s="61"/>
      <c r="JX25" s="61"/>
      <c r="JY25" s="61"/>
      <c r="JZ25" s="61"/>
      <c r="KA25" s="61"/>
      <c r="KB25" s="61"/>
      <c r="KC25" s="61"/>
      <c r="KD25" s="61"/>
      <c r="KE25" s="61"/>
      <c r="KF25" s="61"/>
      <c r="KG25" s="61"/>
      <c r="KH25" s="61"/>
      <c r="KI25" s="61"/>
      <c r="KJ25" s="61"/>
      <c r="KK25" s="61"/>
      <c r="KL25" s="61"/>
      <c r="KM25" s="61"/>
      <c r="KN25" s="61"/>
      <c r="KO25" s="61"/>
      <c r="KP25" s="61"/>
      <c r="KQ25" s="61"/>
      <c r="KR25" s="61"/>
      <c r="KS25" s="61"/>
      <c r="KT25" s="61"/>
      <c r="KU25" s="61"/>
      <c r="KV25" s="61"/>
      <c r="KW25" s="61"/>
      <c r="KX25" s="61"/>
      <c r="KY25" s="61"/>
      <c r="KZ25" s="61"/>
      <c r="LA25" s="61"/>
      <c r="LB25" s="61"/>
      <c r="LC25" s="61"/>
      <c r="LD25" s="61"/>
      <c r="LE25" s="61"/>
      <c r="LF25" s="61"/>
      <c r="LG25" s="61"/>
      <c r="LH25" s="61"/>
      <c r="LI25" s="61"/>
      <c r="LJ25" s="61"/>
      <c r="LK25" s="61"/>
      <c r="LL25" s="61"/>
      <c r="LM25" s="61"/>
      <c r="LN25" s="61"/>
      <c r="LO25" s="61"/>
      <c r="LP25" s="61"/>
      <c r="LQ25" s="6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1"/>
      <c r="NJ25" s="121"/>
      <c r="NK25" s="121"/>
      <c r="NL25" s="121"/>
      <c r="NM25" s="121"/>
      <c r="NN25" s="121"/>
      <c r="NO25" s="121"/>
      <c r="NP25" s="121"/>
      <c r="NQ25" s="121"/>
      <c r="NR25" s="121"/>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row>
    <row r="26" spans="1:417" ht="15.75" customHeight="1" thickTop="1" thickBot="1">
      <c r="A26" s="87" t="s">
        <v>164</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8"/>
      <c r="HZ26" s="57"/>
      <c r="IA26" s="57"/>
      <c r="IB26" s="57"/>
      <c r="IC26" s="58"/>
      <c r="ID26" s="57"/>
      <c r="IE26" s="57"/>
      <c r="IF26" s="57"/>
      <c r="IG26" s="58"/>
      <c r="IH26" s="57"/>
      <c r="II26" s="57"/>
      <c r="IJ26" s="57"/>
      <c r="IK26" s="58"/>
      <c r="IL26" s="57"/>
      <c r="IM26" s="58"/>
      <c r="IN26" s="57"/>
      <c r="IO26" s="58"/>
      <c r="IP26" s="57"/>
      <c r="IQ26" s="58"/>
      <c r="IR26" s="57"/>
      <c r="IS26" s="58"/>
      <c r="IT26" s="57"/>
      <c r="IU26" s="58"/>
      <c r="IV26" s="57"/>
      <c r="IW26" s="58"/>
      <c r="IX26" s="58"/>
      <c r="IY26" s="58"/>
      <c r="IZ26" s="58"/>
      <c r="JA26" s="58"/>
      <c r="JB26" s="58"/>
      <c r="JC26" s="58"/>
      <c r="JD26" s="58"/>
      <c r="JE26" s="58"/>
      <c r="JF26" s="58"/>
      <c r="JG26" s="58"/>
      <c r="JH26" s="58"/>
      <c r="JI26" s="58"/>
      <c r="JJ26" s="58"/>
      <c r="JK26" s="58"/>
      <c r="JL26" s="58"/>
      <c r="JM26" s="58"/>
      <c r="JN26" s="58"/>
      <c r="JO26" s="58"/>
      <c r="JP26" s="58"/>
      <c r="JQ26" s="58"/>
      <c r="JR26" s="58"/>
      <c r="JS26" s="58"/>
      <c r="JT26" s="58"/>
      <c r="JU26" s="58"/>
      <c r="JV26" s="58"/>
      <c r="JW26" s="58"/>
      <c r="JX26" s="58"/>
      <c r="JY26" s="58"/>
      <c r="JZ26" s="58"/>
      <c r="KA26" s="58"/>
      <c r="KB26" s="58"/>
      <c r="KC26" s="58"/>
      <c r="KD26" s="58"/>
      <c r="KE26" s="58"/>
      <c r="KF26" s="58"/>
      <c r="KG26" s="58"/>
      <c r="KH26" s="58"/>
      <c r="KI26" s="58"/>
      <c r="KJ26" s="58"/>
      <c r="KK26" s="58"/>
      <c r="KL26" s="58"/>
      <c r="KM26" s="58"/>
      <c r="KN26" s="58"/>
      <c r="KO26" s="58"/>
      <c r="KP26" s="58"/>
      <c r="KQ26" s="58"/>
      <c r="KR26" s="58"/>
      <c r="KS26" s="58"/>
      <c r="KT26" s="58"/>
      <c r="KU26" s="58"/>
      <c r="KV26" s="58"/>
      <c r="KW26" s="58"/>
      <c r="KX26" s="58"/>
      <c r="KY26" s="58"/>
      <c r="KZ26" s="58"/>
      <c r="LA26" s="58"/>
      <c r="LB26" s="58"/>
      <c r="LC26" s="58"/>
      <c r="LD26" s="58"/>
      <c r="LE26" s="58"/>
      <c r="LF26" s="58"/>
      <c r="LG26" s="58"/>
      <c r="LH26" s="58"/>
      <c r="LI26" s="58"/>
      <c r="LJ26" s="58"/>
      <c r="LK26" s="58"/>
      <c r="LL26" s="58"/>
      <c r="LM26" s="58"/>
      <c r="LN26" s="58"/>
      <c r="LO26" s="58"/>
      <c r="LP26" s="58"/>
      <c r="LQ26" s="58"/>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19"/>
      <c r="NJ26" s="119"/>
      <c r="NK26" s="119"/>
      <c r="NL26" s="119"/>
      <c r="NM26" s="119"/>
      <c r="NN26" s="119"/>
      <c r="NO26" s="119"/>
      <c r="NP26" s="119"/>
      <c r="NQ26" s="119"/>
      <c r="NR26" s="119"/>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row>
    <row r="27" spans="1:417" ht="15.75" customHeight="1" thickTop="1" thickBot="1">
      <c r="A27" s="87" t="s">
        <v>165</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8"/>
      <c r="HZ27" s="57"/>
      <c r="IA27" s="57"/>
      <c r="IB27" s="57"/>
      <c r="IC27" s="58"/>
      <c r="ID27" s="57"/>
      <c r="IE27" s="57"/>
      <c r="IF27" s="57"/>
      <c r="IG27" s="58"/>
      <c r="IH27" s="57"/>
      <c r="II27" s="57"/>
      <c r="IJ27" s="57"/>
      <c r="IK27" s="58"/>
      <c r="IL27" s="57"/>
      <c r="IM27" s="58"/>
      <c r="IN27" s="57"/>
      <c r="IO27" s="58"/>
      <c r="IP27" s="57"/>
      <c r="IQ27" s="58"/>
      <c r="IR27" s="57"/>
      <c r="IS27" s="58"/>
      <c r="IT27" s="57"/>
      <c r="IU27" s="58"/>
      <c r="IV27" s="57"/>
      <c r="IW27" s="58"/>
      <c r="IX27" s="58"/>
      <c r="IY27" s="58"/>
      <c r="IZ27" s="58"/>
      <c r="JA27" s="58"/>
      <c r="JB27" s="58"/>
      <c r="JC27" s="58"/>
      <c r="JD27" s="58"/>
      <c r="JE27" s="58"/>
      <c r="JF27" s="58"/>
      <c r="JG27" s="58"/>
      <c r="JH27" s="58"/>
      <c r="JI27" s="58"/>
      <c r="JJ27" s="58"/>
      <c r="JK27" s="58"/>
      <c r="JL27" s="58"/>
      <c r="JM27" s="58"/>
      <c r="JN27" s="58"/>
      <c r="JO27" s="58"/>
      <c r="JP27" s="58"/>
      <c r="JQ27" s="58"/>
      <c r="JR27" s="58"/>
      <c r="JS27" s="58"/>
      <c r="JT27" s="58"/>
      <c r="JU27" s="58"/>
      <c r="JV27" s="58"/>
      <c r="JW27" s="58"/>
      <c r="JX27" s="58"/>
      <c r="JY27" s="58"/>
      <c r="JZ27" s="58"/>
      <c r="KA27" s="58"/>
      <c r="KB27" s="58"/>
      <c r="KC27" s="58"/>
      <c r="KD27" s="58"/>
      <c r="KE27" s="58"/>
      <c r="KF27" s="58"/>
      <c r="KG27" s="58"/>
      <c r="KH27" s="58"/>
      <c r="KI27" s="58"/>
      <c r="KJ27" s="58"/>
      <c r="KK27" s="58"/>
      <c r="KL27" s="58"/>
      <c r="KM27" s="58"/>
      <c r="KN27" s="58"/>
      <c r="KO27" s="58"/>
      <c r="KP27" s="58"/>
      <c r="KQ27" s="58"/>
      <c r="KR27" s="58"/>
      <c r="KS27" s="58"/>
      <c r="KT27" s="58"/>
      <c r="KU27" s="58"/>
      <c r="KV27" s="58"/>
      <c r="KW27" s="58"/>
      <c r="KX27" s="58"/>
      <c r="KY27" s="58"/>
      <c r="KZ27" s="58"/>
      <c r="LA27" s="58"/>
      <c r="LB27" s="58"/>
      <c r="LC27" s="58"/>
      <c r="LD27" s="58"/>
      <c r="LE27" s="58"/>
      <c r="LF27" s="58"/>
      <c r="LG27" s="58"/>
      <c r="LH27" s="58"/>
      <c r="LI27" s="58"/>
      <c r="LJ27" s="58"/>
      <c r="LK27" s="58"/>
      <c r="LL27" s="58"/>
      <c r="LM27" s="58"/>
      <c r="LN27" s="58"/>
      <c r="LO27" s="58"/>
      <c r="LP27" s="58"/>
      <c r="LQ27" s="58"/>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19"/>
      <c r="NJ27" s="119"/>
      <c r="NK27" s="119"/>
      <c r="NL27" s="119"/>
      <c r="NM27" s="119"/>
      <c r="NN27" s="119"/>
      <c r="NO27" s="119"/>
      <c r="NP27" s="119"/>
      <c r="NQ27" s="119"/>
      <c r="NR27" s="119"/>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row>
    <row r="28" spans="1:417" ht="15.75" customHeight="1" thickTop="1" thickBot="1">
      <c r="A28" s="86" t="s">
        <v>167</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1"/>
      <c r="HZ28" s="60"/>
      <c r="IA28" s="60"/>
      <c r="IB28" s="60"/>
      <c r="IC28" s="61"/>
      <c r="ID28" s="60"/>
      <c r="IE28" s="60"/>
      <c r="IF28" s="60"/>
      <c r="IG28" s="61"/>
      <c r="IH28" s="60"/>
      <c r="II28" s="60"/>
      <c r="IJ28" s="60"/>
      <c r="IK28" s="61"/>
      <c r="IL28" s="60"/>
      <c r="IM28" s="61"/>
      <c r="IN28" s="60"/>
      <c r="IO28" s="61"/>
      <c r="IP28" s="60"/>
      <c r="IQ28" s="61"/>
      <c r="IR28" s="60"/>
      <c r="IS28" s="61"/>
      <c r="IT28" s="60"/>
      <c r="IU28" s="61"/>
      <c r="IV28" s="60"/>
      <c r="IW28" s="61"/>
      <c r="IX28" s="61"/>
      <c r="IY28" s="61"/>
      <c r="IZ28" s="61"/>
      <c r="JA28" s="61"/>
      <c r="JB28" s="61"/>
      <c r="JC28" s="61"/>
      <c r="JD28" s="61"/>
      <c r="JE28" s="61"/>
      <c r="JF28" s="61"/>
      <c r="JG28" s="61"/>
      <c r="JH28" s="61"/>
      <c r="JI28" s="61"/>
      <c r="JJ28" s="61"/>
      <c r="JK28" s="61"/>
      <c r="JL28" s="61"/>
      <c r="JM28" s="61"/>
      <c r="JN28" s="61"/>
      <c r="JO28" s="61"/>
      <c r="JP28" s="61"/>
      <c r="JQ28" s="61"/>
      <c r="JR28" s="61"/>
      <c r="JS28" s="61"/>
      <c r="JT28" s="61"/>
      <c r="JU28" s="61"/>
      <c r="JV28" s="61"/>
      <c r="JW28" s="61"/>
      <c r="JX28" s="61"/>
      <c r="JY28" s="61"/>
      <c r="JZ28" s="61"/>
      <c r="KA28" s="61"/>
      <c r="KB28" s="61"/>
      <c r="KC28" s="61"/>
      <c r="KD28" s="61"/>
      <c r="KE28" s="61"/>
      <c r="KF28" s="61"/>
      <c r="KG28" s="61"/>
      <c r="KH28" s="61"/>
      <c r="KI28" s="61"/>
      <c r="KJ28" s="61"/>
      <c r="KK28" s="61"/>
      <c r="KL28" s="61"/>
      <c r="KM28" s="61"/>
      <c r="KN28" s="61"/>
      <c r="KO28" s="61"/>
      <c r="KP28" s="61"/>
      <c r="KQ28" s="61"/>
      <c r="KR28" s="61"/>
      <c r="KS28" s="61"/>
      <c r="KT28" s="61"/>
      <c r="KU28" s="61"/>
      <c r="KV28" s="61"/>
      <c r="KW28" s="61"/>
      <c r="KX28" s="61"/>
      <c r="KY28" s="61"/>
      <c r="KZ28" s="61"/>
      <c r="LA28" s="61"/>
      <c r="LB28" s="61"/>
      <c r="LC28" s="61"/>
      <c r="LD28" s="61"/>
      <c r="LE28" s="61"/>
      <c r="LF28" s="61"/>
      <c r="LG28" s="61"/>
      <c r="LH28" s="61"/>
      <c r="LI28" s="61"/>
      <c r="LJ28" s="61"/>
      <c r="LK28" s="61"/>
      <c r="LL28" s="61"/>
      <c r="LM28" s="61"/>
      <c r="LN28" s="61"/>
      <c r="LO28" s="61"/>
      <c r="LP28" s="61"/>
      <c r="LQ28" s="6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1"/>
      <c r="NJ28" s="121"/>
      <c r="NK28" s="121"/>
      <c r="NL28" s="121"/>
      <c r="NM28" s="121"/>
      <c r="NN28" s="121"/>
      <c r="NO28" s="121"/>
      <c r="NP28" s="121"/>
      <c r="NQ28" s="121"/>
      <c r="NR28" s="121"/>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row>
    <row r="29" spans="1:417" ht="15.75" customHeight="1" thickTop="1" thickBot="1">
      <c r="A29" s="87" t="s">
        <v>168</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8"/>
      <c r="HZ29" s="57"/>
      <c r="IA29" s="57"/>
      <c r="IB29" s="57"/>
      <c r="IC29" s="58"/>
      <c r="ID29" s="57"/>
      <c r="IE29" s="57"/>
      <c r="IF29" s="57"/>
      <c r="IG29" s="58"/>
      <c r="IH29" s="57"/>
      <c r="II29" s="57"/>
      <c r="IJ29" s="57"/>
      <c r="IK29" s="58"/>
      <c r="IL29" s="57"/>
      <c r="IM29" s="58"/>
      <c r="IN29" s="57"/>
      <c r="IO29" s="58"/>
      <c r="IP29" s="57"/>
      <c r="IQ29" s="58"/>
      <c r="IR29" s="57"/>
      <c r="IS29" s="58"/>
      <c r="IT29" s="57"/>
      <c r="IU29" s="58"/>
      <c r="IV29" s="57"/>
      <c r="IW29" s="58"/>
      <c r="IX29" s="58"/>
      <c r="IY29" s="58"/>
      <c r="IZ29" s="58"/>
      <c r="JA29" s="58"/>
      <c r="JB29" s="58"/>
      <c r="JC29" s="58"/>
      <c r="JD29" s="58"/>
      <c r="JE29" s="58"/>
      <c r="JF29" s="58"/>
      <c r="JG29" s="58"/>
      <c r="JH29" s="58"/>
      <c r="JI29" s="58"/>
      <c r="JJ29" s="58"/>
      <c r="JK29" s="58"/>
      <c r="JL29" s="58"/>
      <c r="JM29" s="58"/>
      <c r="JN29" s="58"/>
      <c r="JO29" s="58"/>
      <c r="JP29" s="58"/>
      <c r="JQ29" s="58"/>
      <c r="JR29" s="58"/>
      <c r="JS29" s="58"/>
      <c r="JT29" s="58"/>
      <c r="JU29" s="58"/>
      <c r="JV29" s="58"/>
      <c r="JW29" s="58"/>
      <c r="JX29" s="58"/>
      <c r="JY29" s="58"/>
      <c r="JZ29" s="58"/>
      <c r="KA29" s="58"/>
      <c r="KB29" s="58"/>
      <c r="KC29" s="58"/>
      <c r="KD29" s="58"/>
      <c r="KE29" s="58"/>
      <c r="KF29" s="58"/>
      <c r="KG29" s="58"/>
      <c r="KH29" s="58"/>
      <c r="KI29" s="58"/>
      <c r="KJ29" s="58"/>
      <c r="KK29" s="58"/>
      <c r="KL29" s="58"/>
      <c r="KM29" s="58"/>
      <c r="KN29" s="58"/>
      <c r="KO29" s="58"/>
      <c r="KP29" s="58"/>
      <c r="KQ29" s="58"/>
      <c r="KR29" s="58"/>
      <c r="KS29" s="58"/>
      <c r="KT29" s="58"/>
      <c r="KU29" s="58"/>
      <c r="KV29" s="58"/>
      <c r="KW29" s="58"/>
      <c r="KX29" s="58"/>
      <c r="KY29" s="58"/>
      <c r="KZ29" s="58"/>
      <c r="LA29" s="58"/>
      <c r="LB29" s="58"/>
      <c r="LC29" s="58"/>
      <c r="LD29" s="58"/>
      <c r="LE29" s="58"/>
      <c r="LF29" s="58"/>
      <c r="LG29" s="58"/>
      <c r="LH29" s="58"/>
      <c r="LI29" s="58"/>
      <c r="LJ29" s="58"/>
      <c r="LK29" s="58"/>
      <c r="LL29" s="58"/>
      <c r="LM29" s="58"/>
      <c r="LN29" s="58"/>
      <c r="LO29" s="58"/>
      <c r="LP29" s="58"/>
      <c r="LQ29" s="58"/>
      <c r="LR29" s="119"/>
      <c r="LS29" s="119"/>
      <c r="LT29" s="119"/>
      <c r="LU29" s="119"/>
      <c r="LV29" s="119"/>
      <c r="LW29" s="119"/>
      <c r="LX29" s="119"/>
      <c r="LY29" s="119"/>
      <c r="LZ29" s="119"/>
      <c r="MA29" s="119"/>
      <c r="MB29" s="119"/>
      <c r="MC29" s="119"/>
      <c r="MD29" s="119"/>
      <c r="ME29" s="119"/>
      <c r="MF29" s="119"/>
      <c r="MG29" s="119"/>
      <c r="MH29" s="119"/>
      <c r="MI29" s="119"/>
      <c r="MJ29" s="119"/>
      <c r="MK29" s="119"/>
      <c r="ML29" s="119"/>
      <c r="MM29" s="119"/>
      <c r="MN29" s="119"/>
      <c r="MO29" s="119"/>
      <c r="MP29" s="119"/>
      <c r="MQ29" s="119"/>
      <c r="MR29" s="119"/>
      <c r="MS29" s="119"/>
      <c r="MT29" s="119"/>
      <c r="MU29" s="119"/>
      <c r="MV29" s="119"/>
      <c r="MW29" s="119"/>
      <c r="MX29" s="119"/>
      <c r="MY29" s="119"/>
      <c r="MZ29" s="119"/>
      <c r="NA29" s="119"/>
      <c r="NB29" s="119"/>
      <c r="NC29" s="119"/>
      <c r="ND29" s="119"/>
      <c r="NE29" s="119"/>
      <c r="NF29" s="119"/>
      <c r="NG29" s="119"/>
      <c r="NH29" s="119"/>
      <c r="NI29" s="119"/>
      <c r="NJ29" s="119"/>
      <c r="NK29" s="119"/>
      <c r="NL29" s="119"/>
      <c r="NM29" s="119"/>
      <c r="NN29" s="119"/>
      <c r="NO29" s="119"/>
      <c r="NP29" s="119"/>
      <c r="NQ29" s="119"/>
      <c r="NR29" s="119"/>
      <c r="NS29" s="119"/>
      <c r="NT29" s="119"/>
      <c r="NU29" s="119"/>
      <c r="NV29" s="119"/>
      <c r="NW29" s="119"/>
      <c r="NX29" s="119"/>
      <c r="NY29" s="119"/>
      <c r="NZ29" s="119"/>
      <c r="OA29" s="119"/>
      <c r="OB29" s="119"/>
      <c r="OC29" s="119"/>
      <c r="OD29" s="119"/>
      <c r="OE29" s="119"/>
      <c r="OF29" s="119"/>
      <c r="OG29" s="119"/>
      <c r="OH29" s="119"/>
      <c r="OI29" s="119"/>
      <c r="OJ29" s="119"/>
      <c r="OK29" s="119"/>
      <c r="OL29" s="119"/>
      <c r="OM29" s="119"/>
      <c r="ON29" s="119"/>
      <c r="OO29" s="119"/>
      <c r="OP29" s="119"/>
      <c r="OQ29" s="119"/>
      <c r="OR29" s="119"/>
      <c r="OS29" s="119"/>
      <c r="OT29" s="119"/>
      <c r="OU29" s="119"/>
      <c r="OV29" s="119"/>
      <c r="OW29" s="119"/>
      <c r="OX29" s="119"/>
      <c r="OY29" s="119"/>
      <c r="OZ29" s="119"/>
      <c r="PA29" s="119"/>
    </row>
    <row r="30" spans="1:417" ht="15.75" customHeight="1" thickTop="1" thickBot="1">
      <c r="A30" s="87" t="s">
        <v>169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8"/>
      <c r="HZ30" s="57"/>
      <c r="IA30" s="57"/>
      <c r="IB30" s="57"/>
      <c r="IC30" s="58"/>
      <c r="ID30" s="57"/>
      <c r="IE30" s="57"/>
      <c r="IF30" s="57"/>
      <c r="IG30" s="58"/>
      <c r="IH30" s="57"/>
      <c r="II30" s="57"/>
      <c r="IJ30" s="57"/>
      <c r="IK30" s="58"/>
      <c r="IL30" s="57"/>
      <c r="IM30" s="58"/>
      <c r="IN30" s="57"/>
      <c r="IO30" s="58"/>
      <c r="IP30" s="57"/>
      <c r="IQ30" s="58"/>
      <c r="IR30" s="57"/>
      <c r="IS30" s="58"/>
      <c r="IT30" s="57"/>
      <c r="IU30" s="58"/>
      <c r="IV30" s="57"/>
      <c r="IW30" s="58"/>
      <c r="IX30" s="58"/>
      <c r="IY30" s="58"/>
      <c r="IZ30" s="58"/>
      <c r="JA30" s="58"/>
      <c r="JB30" s="58"/>
      <c r="JC30" s="58"/>
      <c r="JD30" s="58"/>
      <c r="JE30" s="58"/>
      <c r="JF30" s="58"/>
      <c r="JG30" s="58"/>
      <c r="JH30" s="58"/>
      <c r="JI30" s="58"/>
      <c r="JJ30" s="58"/>
      <c r="JK30" s="58"/>
      <c r="JL30" s="58"/>
      <c r="JM30" s="58"/>
      <c r="JN30" s="58"/>
      <c r="JO30" s="58"/>
      <c r="JP30" s="58"/>
      <c r="JQ30" s="58"/>
      <c r="JR30" s="58"/>
      <c r="JS30" s="58"/>
      <c r="JT30" s="58"/>
      <c r="JU30" s="58"/>
      <c r="JV30" s="58"/>
      <c r="JW30" s="58"/>
      <c r="JX30" s="58"/>
      <c r="JY30" s="58"/>
      <c r="JZ30" s="58"/>
      <c r="KA30" s="58"/>
      <c r="KB30" s="58"/>
      <c r="KC30" s="58"/>
      <c r="KD30" s="58"/>
      <c r="KE30" s="58"/>
      <c r="KF30" s="58"/>
      <c r="KG30" s="58"/>
      <c r="KH30" s="58"/>
      <c r="KI30" s="58"/>
      <c r="KJ30" s="58"/>
      <c r="KK30" s="58"/>
      <c r="KL30" s="58"/>
      <c r="KM30" s="58"/>
      <c r="KN30" s="58"/>
      <c r="KO30" s="58"/>
      <c r="KP30" s="58"/>
      <c r="KQ30" s="58"/>
      <c r="KR30" s="58"/>
      <c r="KS30" s="58"/>
      <c r="KT30" s="58"/>
      <c r="KU30" s="58"/>
      <c r="KV30" s="58"/>
      <c r="KW30" s="58"/>
      <c r="KX30" s="58"/>
      <c r="KY30" s="58"/>
      <c r="KZ30" s="58"/>
      <c r="LA30" s="58"/>
      <c r="LB30" s="58"/>
      <c r="LC30" s="58"/>
      <c r="LD30" s="58"/>
      <c r="LE30" s="58"/>
      <c r="LF30" s="58"/>
      <c r="LG30" s="58"/>
      <c r="LH30" s="58"/>
      <c r="LI30" s="58"/>
      <c r="LJ30" s="58"/>
      <c r="LK30" s="58"/>
      <c r="LL30" s="58"/>
      <c r="LM30" s="58"/>
      <c r="LN30" s="58"/>
      <c r="LO30" s="58"/>
      <c r="LP30" s="58"/>
      <c r="LQ30" s="58"/>
      <c r="LR30" s="119"/>
      <c r="LS30" s="119"/>
      <c r="LT30" s="119"/>
      <c r="LU30" s="119"/>
      <c r="LV30" s="119"/>
      <c r="LW30" s="119"/>
      <c r="LX30" s="119"/>
      <c r="LY30" s="119"/>
      <c r="LZ30" s="119"/>
      <c r="MA30" s="119"/>
      <c r="MB30" s="119"/>
      <c r="MC30" s="119"/>
      <c r="MD30" s="119"/>
      <c r="ME30" s="119"/>
      <c r="MF30" s="119"/>
      <c r="MG30" s="119"/>
      <c r="MH30" s="119"/>
      <c r="MI30" s="119"/>
      <c r="MJ30" s="119"/>
      <c r="MK30" s="119"/>
      <c r="ML30" s="119"/>
      <c r="MM30" s="119"/>
      <c r="MN30" s="119"/>
      <c r="MO30" s="119"/>
      <c r="MP30" s="119"/>
      <c r="MQ30" s="119"/>
      <c r="MR30" s="119"/>
      <c r="MS30" s="119"/>
      <c r="MT30" s="119"/>
      <c r="MU30" s="119"/>
      <c r="MV30" s="119"/>
      <c r="MW30" s="119"/>
      <c r="MX30" s="119"/>
      <c r="MY30" s="119"/>
      <c r="MZ30" s="119"/>
      <c r="NA30" s="119"/>
      <c r="NB30" s="119"/>
      <c r="NC30" s="119"/>
      <c r="ND30" s="119"/>
      <c r="NE30" s="119"/>
      <c r="NF30" s="119"/>
      <c r="NG30" s="119"/>
      <c r="NH30" s="119"/>
      <c r="NI30" s="119"/>
      <c r="NJ30" s="119"/>
      <c r="NK30" s="119"/>
      <c r="NL30" s="119"/>
      <c r="NM30" s="119"/>
      <c r="NN30" s="119"/>
      <c r="NO30" s="119"/>
      <c r="NP30" s="119"/>
      <c r="NQ30" s="119"/>
      <c r="NR30" s="119"/>
      <c r="NS30" s="119"/>
      <c r="NT30" s="119"/>
      <c r="NU30" s="119"/>
      <c r="NV30" s="119"/>
      <c r="NW30" s="119"/>
      <c r="NX30" s="119"/>
      <c r="NY30" s="119"/>
      <c r="NZ30" s="119"/>
      <c r="OA30" s="119"/>
      <c r="OB30" s="119"/>
      <c r="OC30" s="119"/>
      <c r="OD30" s="119"/>
      <c r="OE30" s="119"/>
      <c r="OF30" s="119"/>
      <c r="OG30" s="119"/>
      <c r="OH30" s="119"/>
      <c r="OI30" s="119"/>
      <c r="OJ30" s="119"/>
      <c r="OK30" s="119"/>
      <c r="OL30" s="119"/>
      <c r="OM30" s="119"/>
      <c r="ON30" s="119"/>
      <c r="OO30" s="119"/>
      <c r="OP30" s="119"/>
      <c r="OQ30" s="119"/>
      <c r="OR30" s="119"/>
      <c r="OS30" s="119"/>
      <c r="OT30" s="119"/>
      <c r="OU30" s="119"/>
      <c r="OV30" s="119"/>
      <c r="OW30" s="119"/>
      <c r="OX30" s="119"/>
      <c r="OY30" s="119"/>
      <c r="OZ30" s="119"/>
      <c r="PA30" s="119"/>
    </row>
    <row r="31" spans="1:417" ht="15.75" customHeight="1" thickTop="1" thickBot="1">
      <c r="A31" s="86" t="s">
        <v>170</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1"/>
      <c r="HZ31" s="60"/>
      <c r="IA31" s="60"/>
      <c r="IB31" s="60"/>
      <c r="IC31" s="61"/>
      <c r="ID31" s="60"/>
      <c r="IE31" s="60"/>
      <c r="IF31" s="60"/>
      <c r="IG31" s="61"/>
      <c r="IH31" s="60"/>
      <c r="II31" s="60"/>
      <c r="IJ31" s="60"/>
      <c r="IK31" s="61"/>
      <c r="IL31" s="60"/>
      <c r="IM31" s="61"/>
      <c r="IN31" s="60"/>
      <c r="IO31" s="61"/>
      <c r="IP31" s="60"/>
      <c r="IQ31" s="61"/>
      <c r="IR31" s="60"/>
      <c r="IS31" s="61"/>
      <c r="IT31" s="60"/>
      <c r="IU31" s="61"/>
      <c r="IV31" s="60"/>
      <c r="IW31" s="61"/>
      <c r="IX31" s="61"/>
      <c r="IY31" s="61"/>
      <c r="IZ31" s="61"/>
      <c r="JA31" s="61"/>
      <c r="JB31" s="61"/>
      <c r="JC31" s="61"/>
      <c r="JD31" s="61"/>
      <c r="JE31" s="61"/>
      <c r="JF31" s="61"/>
      <c r="JG31" s="61"/>
      <c r="JH31" s="61"/>
      <c r="JI31" s="61"/>
      <c r="JJ31" s="61"/>
      <c r="JK31" s="61"/>
      <c r="JL31" s="61"/>
      <c r="JM31" s="61"/>
      <c r="JN31" s="61"/>
      <c r="JO31" s="61"/>
      <c r="JP31" s="61"/>
      <c r="JQ31" s="61"/>
      <c r="JR31" s="61"/>
      <c r="JS31" s="61"/>
      <c r="JT31" s="61"/>
      <c r="JU31" s="61"/>
      <c r="JV31" s="61"/>
      <c r="JW31" s="61"/>
      <c r="JX31" s="61"/>
      <c r="JY31" s="61"/>
      <c r="JZ31" s="61"/>
      <c r="KA31" s="61"/>
      <c r="KB31" s="61"/>
      <c r="KC31" s="61"/>
      <c r="KD31" s="61"/>
      <c r="KE31" s="61"/>
      <c r="KF31" s="61"/>
      <c r="KG31" s="61"/>
      <c r="KH31" s="61"/>
      <c r="KI31" s="61"/>
      <c r="KJ31" s="61"/>
      <c r="KK31" s="61"/>
      <c r="KL31" s="61"/>
      <c r="KM31" s="61"/>
      <c r="KN31" s="61"/>
      <c r="KO31" s="61"/>
      <c r="KP31" s="61"/>
      <c r="KQ31" s="61"/>
      <c r="KR31" s="61"/>
      <c r="KS31" s="61"/>
      <c r="KT31" s="61"/>
      <c r="KU31" s="61"/>
      <c r="KV31" s="61"/>
      <c r="KW31" s="61"/>
      <c r="KX31" s="61"/>
      <c r="KY31" s="61"/>
      <c r="KZ31" s="61"/>
      <c r="LA31" s="61"/>
      <c r="LB31" s="61"/>
      <c r="LC31" s="61"/>
      <c r="LD31" s="61"/>
      <c r="LE31" s="61"/>
      <c r="LF31" s="61"/>
      <c r="LG31" s="61"/>
      <c r="LH31" s="61"/>
      <c r="LI31" s="61"/>
      <c r="LJ31" s="61"/>
      <c r="LK31" s="61"/>
      <c r="LL31" s="61"/>
      <c r="LM31" s="61"/>
      <c r="LN31" s="61"/>
      <c r="LO31" s="61"/>
      <c r="LP31" s="61"/>
      <c r="LQ31" s="61"/>
      <c r="LR31" s="121"/>
      <c r="LS31" s="121"/>
      <c r="LT31" s="121"/>
      <c r="LU31" s="121"/>
      <c r="LV31" s="121"/>
      <c r="LW31" s="121"/>
      <c r="LX31" s="121"/>
      <c r="LY31" s="121"/>
      <c r="LZ31" s="121"/>
      <c r="MA31" s="121"/>
      <c r="MB31" s="121"/>
      <c r="MC31" s="121"/>
      <c r="MD31" s="121"/>
      <c r="ME31" s="121"/>
      <c r="MF31" s="121"/>
      <c r="MG31" s="121"/>
      <c r="MH31" s="121"/>
      <c r="MI31" s="121"/>
      <c r="MJ31" s="121"/>
      <c r="MK31" s="121"/>
      <c r="ML31" s="121"/>
      <c r="MM31" s="121"/>
      <c r="MN31" s="121"/>
      <c r="MO31" s="121"/>
      <c r="MP31" s="121"/>
      <c r="MQ31" s="121"/>
      <c r="MR31" s="121"/>
      <c r="MS31" s="121"/>
      <c r="MT31" s="121"/>
      <c r="MU31" s="121"/>
      <c r="MV31" s="121"/>
      <c r="MW31" s="121"/>
      <c r="MX31" s="121"/>
      <c r="MY31" s="121"/>
      <c r="MZ31" s="121"/>
      <c r="NA31" s="121"/>
      <c r="NB31" s="121"/>
      <c r="NC31" s="121"/>
      <c r="ND31" s="121"/>
      <c r="NE31" s="121"/>
      <c r="NF31" s="121"/>
      <c r="NG31" s="121"/>
      <c r="NH31" s="121"/>
      <c r="NI31" s="121"/>
      <c r="NJ31" s="121"/>
      <c r="NK31" s="121"/>
      <c r="NL31" s="121"/>
      <c r="NM31" s="121"/>
      <c r="NN31" s="121"/>
      <c r="NO31" s="121"/>
      <c r="NP31" s="121"/>
      <c r="NQ31" s="121"/>
      <c r="NR31" s="121"/>
      <c r="NS31" s="121"/>
      <c r="NT31" s="121"/>
      <c r="NU31" s="121"/>
      <c r="NV31" s="121"/>
      <c r="NW31" s="121"/>
      <c r="NX31" s="121"/>
      <c r="NY31" s="121"/>
      <c r="NZ31" s="121"/>
      <c r="OA31" s="121"/>
      <c r="OB31" s="121"/>
      <c r="OC31" s="121"/>
      <c r="OD31" s="121"/>
      <c r="OE31" s="121"/>
      <c r="OF31" s="121"/>
      <c r="OG31" s="121"/>
      <c r="OH31" s="121"/>
      <c r="OI31" s="121"/>
      <c r="OJ31" s="121"/>
      <c r="OK31" s="121"/>
      <c r="OL31" s="121"/>
      <c r="OM31" s="121"/>
      <c r="ON31" s="121"/>
      <c r="OO31" s="121"/>
      <c r="OP31" s="121"/>
      <c r="OQ31" s="121"/>
      <c r="OR31" s="121"/>
      <c r="OS31" s="121"/>
      <c r="OT31" s="121"/>
      <c r="OU31" s="121"/>
      <c r="OV31" s="121"/>
      <c r="OW31" s="121"/>
      <c r="OX31" s="121"/>
      <c r="OY31" s="121"/>
      <c r="OZ31" s="121"/>
      <c r="PA31" s="121"/>
    </row>
    <row r="32" spans="1:417" ht="15.75" customHeight="1" thickTop="1" thickBot="1">
      <c r="A32" s="87" t="s">
        <v>164</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8"/>
      <c r="HZ32" s="57"/>
      <c r="IA32" s="57"/>
      <c r="IB32" s="57"/>
      <c r="IC32" s="58"/>
      <c r="ID32" s="57"/>
      <c r="IE32" s="57"/>
      <c r="IF32" s="57"/>
      <c r="IG32" s="58"/>
      <c r="IH32" s="57"/>
      <c r="II32" s="57"/>
      <c r="IJ32" s="57"/>
      <c r="IK32" s="58"/>
      <c r="IL32" s="57"/>
      <c r="IM32" s="58"/>
      <c r="IN32" s="57"/>
      <c r="IO32" s="58"/>
      <c r="IP32" s="57"/>
      <c r="IQ32" s="58"/>
      <c r="IR32" s="57"/>
      <c r="IS32" s="58"/>
      <c r="IT32" s="57"/>
      <c r="IU32" s="58"/>
      <c r="IV32" s="57"/>
      <c r="IW32" s="58"/>
      <c r="IX32" s="58"/>
      <c r="IY32" s="58"/>
      <c r="IZ32" s="58"/>
      <c r="JA32" s="58"/>
      <c r="JB32" s="58"/>
      <c r="JC32" s="58"/>
      <c r="JD32" s="58"/>
      <c r="JE32" s="58"/>
      <c r="JF32" s="58"/>
      <c r="JG32" s="58"/>
      <c r="JH32" s="58"/>
      <c r="JI32" s="58"/>
      <c r="JJ32" s="58"/>
      <c r="JK32" s="58"/>
      <c r="JL32" s="58"/>
      <c r="JM32" s="58"/>
      <c r="JN32" s="58"/>
      <c r="JO32" s="58"/>
      <c r="JP32" s="58"/>
      <c r="JQ32" s="58"/>
      <c r="JR32" s="58"/>
      <c r="JS32" s="58"/>
      <c r="JT32" s="58"/>
      <c r="JU32" s="58"/>
      <c r="JV32" s="58"/>
      <c r="JW32" s="58"/>
      <c r="JX32" s="58"/>
      <c r="JY32" s="58"/>
      <c r="JZ32" s="58"/>
      <c r="KA32" s="58"/>
      <c r="KB32" s="58"/>
      <c r="KC32" s="58"/>
      <c r="KD32" s="58"/>
      <c r="KE32" s="58"/>
      <c r="KF32" s="58"/>
      <c r="KG32" s="58"/>
      <c r="KH32" s="58"/>
      <c r="KI32" s="58"/>
      <c r="KJ32" s="58"/>
      <c r="KK32" s="58"/>
      <c r="KL32" s="58"/>
      <c r="KM32" s="58"/>
      <c r="KN32" s="58"/>
      <c r="KO32" s="58"/>
      <c r="KP32" s="58"/>
      <c r="KQ32" s="58"/>
      <c r="KR32" s="58"/>
      <c r="KS32" s="58"/>
      <c r="KT32" s="58"/>
      <c r="KU32" s="58"/>
      <c r="KV32" s="58"/>
      <c r="KW32" s="58"/>
      <c r="KX32" s="58"/>
      <c r="KY32" s="58"/>
      <c r="KZ32" s="58"/>
      <c r="LA32" s="58"/>
      <c r="LB32" s="58"/>
      <c r="LC32" s="58"/>
      <c r="LD32" s="58"/>
      <c r="LE32" s="58"/>
      <c r="LF32" s="58"/>
      <c r="LG32" s="58"/>
      <c r="LH32" s="58"/>
      <c r="LI32" s="58"/>
      <c r="LJ32" s="58"/>
      <c r="LK32" s="58"/>
      <c r="LL32" s="58"/>
      <c r="LM32" s="58"/>
      <c r="LN32" s="58"/>
      <c r="LO32" s="58"/>
      <c r="LP32" s="58"/>
      <c r="LQ32" s="58"/>
      <c r="LR32" s="119"/>
      <c r="LS32" s="119"/>
      <c r="LT32" s="119"/>
      <c r="LU32" s="119"/>
      <c r="LV32" s="119"/>
      <c r="LW32" s="119"/>
      <c r="LX32" s="119"/>
      <c r="LY32" s="119"/>
      <c r="LZ32" s="119"/>
      <c r="MA32" s="119"/>
      <c r="MB32" s="119"/>
      <c r="MC32" s="119"/>
      <c r="MD32" s="119"/>
      <c r="ME32" s="119"/>
      <c r="MF32" s="119"/>
      <c r="MG32" s="119"/>
      <c r="MH32" s="119"/>
      <c r="MI32" s="119"/>
      <c r="MJ32" s="119"/>
      <c r="MK32" s="119"/>
      <c r="ML32" s="119"/>
      <c r="MM32" s="119"/>
      <c r="MN32" s="119"/>
      <c r="MO32" s="119"/>
      <c r="MP32" s="119"/>
      <c r="MQ32" s="119"/>
      <c r="MR32" s="119"/>
      <c r="MS32" s="119"/>
      <c r="MT32" s="119"/>
      <c r="MU32" s="119"/>
      <c r="MV32" s="119"/>
      <c r="MW32" s="119"/>
      <c r="MX32" s="119"/>
      <c r="MY32" s="119"/>
      <c r="MZ32" s="119"/>
      <c r="NA32" s="119"/>
      <c r="NB32" s="119"/>
      <c r="NC32" s="119"/>
      <c r="ND32" s="119"/>
      <c r="NE32" s="119"/>
      <c r="NF32" s="119"/>
      <c r="NG32" s="119"/>
      <c r="NH32" s="119"/>
      <c r="NI32" s="119"/>
      <c r="NJ32" s="119"/>
      <c r="NK32" s="119"/>
      <c r="NL32" s="119"/>
      <c r="NM32" s="119"/>
      <c r="NN32" s="119"/>
      <c r="NO32" s="119"/>
      <c r="NP32" s="119"/>
      <c r="NQ32" s="119"/>
      <c r="NR32" s="119"/>
      <c r="NS32" s="119"/>
      <c r="NT32" s="119"/>
      <c r="NU32" s="119"/>
      <c r="NV32" s="119"/>
      <c r="NW32" s="119"/>
      <c r="NX32" s="119"/>
      <c r="NY32" s="119"/>
      <c r="NZ32" s="119"/>
      <c r="OA32" s="119"/>
      <c r="OB32" s="119"/>
      <c r="OC32" s="119"/>
      <c r="OD32" s="119"/>
      <c r="OE32" s="119"/>
      <c r="OF32" s="119"/>
      <c r="OG32" s="119"/>
      <c r="OH32" s="119"/>
      <c r="OI32" s="119"/>
      <c r="OJ32" s="119"/>
      <c r="OK32" s="119"/>
      <c r="OL32" s="119"/>
      <c r="OM32" s="119"/>
      <c r="ON32" s="119"/>
      <c r="OO32" s="119"/>
      <c r="OP32" s="119"/>
      <c r="OQ32" s="119"/>
      <c r="OR32" s="119"/>
      <c r="OS32" s="119"/>
      <c r="OT32" s="119"/>
      <c r="OU32" s="119"/>
      <c r="OV32" s="119"/>
      <c r="OW32" s="119"/>
      <c r="OX32" s="119"/>
      <c r="OY32" s="119"/>
      <c r="OZ32" s="119"/>
      <c r="PA32" s="119"/>
    </row>
    <row r="33" spans="1:417" ht="15.75" customHeight="1" thickTop="1" thickBot="1">
      <c r="A33" s="87" t="s">
        <v>165</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8"/>
      <c r="HZ33" s="57"/>
      <c r="IA33" s="57"/>
      <c r="IB33" s="57"/>
      <c r="IC33" s="58"/>
      <c r="ID33" s="57"/>
      <c r="IE33" s="57"/>
      <c r="IF33" s="57"/>
      <c r="IG33" s="58"/>
      <c r="IH33" s="57"/>
      <c r="II33" s="57"/>
      <c r="IJ33" s="57"/>
      <c r="IK33" s="58"/>
      <c r="IL33" s="57"/>
      <c r="IM33" s="58"/>
      <c r="IN33" s="57"/>
      <c r="IO33" s="58"/>
      <c r="IP33" s="57"/>
      <c r="IQ33" s="58"/>
      <c r="IR33" s="57"/>
      <c r="IS33" s="58"/>
      <c r="IT33" s="57"/>
      <c r="IU33" s="58"/>
      <c r="IV33" s="57"/>
      <c r="IW33" s="58"/>
      <c r="IX33" s="58"/>
      <c r="IY33" s="58"/>
      <c r="IZ33" s="58"/>
      <c r="JA33" s="58"/>
      <c r="JB33" s="58"/>
      <c r="JC33" s="58"/>
      <c r="JD33" s="58"/>
      <c r="JE33" s="58"/>
      <c r="JF33" s="58"/>
      <c r="JG33" s="58"/>
      <c r="JH33" s="58"/>
      <c r="JI33" s="58"/>
      <c r="JJ33" s="58"/>
      <c r="JK33" s="58"/>
      <c r="JL33" s="58"/>
      <c r="JM33" s="58"/>
      <c r="JN33" s="58"/>
      <c r="JO33" s="58"/>
      <c r="JP33" s="58"/>
      <c r="JQ33" s="58"/>
      <c r="JR33" s="58"/>
      <c r="JS33" s="58"/>
      <c r="JT33" s="58"/>
      <c r="JU33" s="58"/>
      <c r="JV33" s="58"/>
      <c r="JW33" s="58"/>
      <c r="JX33" s="58"/>
      <c r="JY33" s="58"/>
      <c r="JZ33" s="58"/>
      <c r="KA33" s="58"/>
      <c r="KB33" s="58"/>
      <c r="KC33" s="58"/>
      <c r="KD33" s="58"/>
      <c r="KE33" s="58"/>
      <c r="KF33" s="58"/>
      <c r="KG33" s="58"/>
      <c r="KH33" s="58"/>
      <c r="KI33" s="58"/>
      <c r="KJ33" s="58"/>
      <c r="KK33" s="58"/>
      <c r="KL33" s="58"/>
      <c r="KM33" s="58"/>
      <c r="KN33" s="58"/>
      <c r="KO33" s="58"/>
      <c r="KP33" s="58"/>
      <c r="KQ33" s="58"/>
      <c r="KR33" s="58"/>
      <c r="KS33" s="58"/>
      <c r="KT33" s="58"/>
      <c r="KU33" s="58"/>
      <c r="KV33" s="58"/>
      <c r="KW33" s="58"/>
      <c r="KX33" s="58"/>
      <c r="KY33" s="58"/>
      <c r="KZ33" s="58"/>
      <c r="LA33" s="58"/>
      <c r="LB33" s="58"/>
      <c r="LC33" s="58"/>
      <c r="LD33" s="58"/>
      <c r="LE33" s="58"/>
      <c r="LF33" s="58"/>
      <c r="LG33" s="58"/>
      <c r="LH33" s="58"/>
      <c r="LI33" s="58"/>
      <c r="LJ33" s="58"/>
      <c r="LK33" s="58"/>
      <c r="LL33" s="58"/>
      <c r="LM33" s="58"/>
      <c r="LN33" s="58"/>
      <c r="LO33" s="58"/>
      <c r="LP33" s="58"/>
      <c r="LQ33" s="58"/>
      <c r="LR33" s="119"/>
      <c r="LS33" s="119"/>
      <c r="LT33" s="119"/>
      <c r="LU33" s="119"/>
      <c r="LV33" s="119"/>
      <c r="LW33" s="119"/>
      <c r="LX33" s="119"/>
      <c r="LY33" s="119"/>
      <c r="LZ33" s="119"/>
      <c r="MA33" s="119"/>
      <c r="MB33" s="119"/>
      <c r="MC33" s="119"/>
      <c r="MD33" s="119"/>
      <c r="ME33" s="119"/>
      <c r="MF33" s="119"/>
      <c r="MG33" s="119"/>
      <c r="MH33" s="119"/>
      <c r="MI33" s="119"/>
      <c r="MJ33" s="119"/>
      <c r="MK33" s="119"/>
      <c r="ML33" s="119"/>
      <c r="MM33" s="119"/>
      <c r="MN33" s="119"/>
      <c r="MO33" s="119"/>
      <c r="MP33" s="119"/>
      <c r="MQ33" s="119"/>
      <c r="MR33" s="119"/>
      <c r="MS33" s="119"/>
      <c r="MT33" s="119"/>
      <c r="MU33" s="119"/>
      <c r="MV33" s="119"/>
      <c r="MW33" s="119"/>
      <c r="MX33" s="119"/>
      <c r="MY33" s="119"/>
      <c r="MZ33" s="119"/>
      <c r="NA33" s="119"/>
      <c r="NB33" s="119"/>
      <c r="NC33" s="119"/>
      <c r="ND33" s="119"/>
      <c r="NE33" s="119"/>
      <c r="NF33" s="119"/>
      <c r="NG33" s="119"/>
      <c r="NH33" s="119"/>
      <c r="NI33" s="119"/>
      <c r="NJ33" s="119"/>
      <c r="NK33" s="119"/>
      <c r="NL33" s="119"/>
      <c r="NM33" s="119"/>
      <c r="NN33" s="119"/>
      <c r="NO33" s="119"/>
      <c r="NP33" s="119"/>
      <c r="NQ33" s="119"/>
      <c r="NR33" s="119"/>
      <c r="NS33" s="119"/>
      <c r="NT33" s="119"/>
      <c r="NU33" s="119"/>
      <c r="NV33" s="119"/>
      <c r="NW33" s="119"/>
      <c r="NX33" s="119"/>
      <c r="NY33" s="119"/>
      <c r="NZ33" s="119"/>
      <c r="OA33" s="119"/>
      <c r="OB33" s="119"/>
      <c r="OC33" s="119"/>
      <c r="OD33" s="119"/>
      <c r="OE33" s="119"/>
      <c r="OF33" s="119"/>
      <c r="OG33" s="119"/>
      <c r="OH33" s="119"/>
      <c r="OI33" s="119"/>
      <c r="OJ33" s="119"/>
      <c r="OK33" s="119"/>
      <c r="OL33" s="119"/>
      <c r="OM33" s="119"/>
      <c r="ON33" s="119"/>
      <c r="OO33" s="119"/>
      <c r="OP33" s="119"/>
      <c r="OQ33" s="119"/>
      <c r="OR33" s="119"/>
      <c r="OS33" s="119"/>
      <c r="OT33" s="119"/>
      <c r="OU33" s="119"/>
      <c r="OV33" s="119"/>
      <c r="OW33" s="119"/>
      <c r="OX33" s="119"/>
      <c r="OY33" s="119"/>
      <c r="OZ33" s="119"/>
      <c r="PA33" s="119"/>
    </row>
    <row r="34" spans="1:417" ht="15.75" customHeight="1" thickTop="1" thickBot="1">
      <c r="A34" s="86" t="s">
        <v>171</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1"/>
      <c r="HZ34" s="60"/>
      <c r="IA34" s="60"/>
      <c r="IB34" s="60"/>
      <c r="IC34" s="61"/>
      <c r="ID34" s="60"/>
      <c r="IE34" s="60"/>
      <c r="IF34" s="60"/>
      <c r="IG34" s="61"/>
      <c r="IH34" s="60"/>
      <c r="II34" s="60"/>
      <c r="IJ34" s="60"/>
      <c r="IK34" s="61"/>
      <c r="IL34" s="60"/>
      <c r="IM34" s="61"/>
      <c r="IN34" s="60"/>
      <c r="IO34" s="61"/>
      <c r="IP34" s="60"/>
      <c r="IQ34" s="61"/>
      <c r="IR34" s="60"/>
      <c r="IS34" s="61"/>
      <c r="IT34" s="60"/>
      <c r="IU34" s="61"/>
      <c r="IV34" s="60"/>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121"/>
      <c r="MX34" s="121"/>
      <c r="MY34" s="121"/>
      <c r="MZ34" s="121"/>
      <c r="NA34" s="121"/>
      <c r="NB34" s="121"/>
      <c r="NC34" s="121"/>
      <c r="ND34" s="121"/>
      <c r="NE34" s="121"/>
      <c r="NF34" s="121"/>
      <c r="NG34" s="121"/>
      <c r="NH34" s="121"/>
      <c r="NI34" s="121"/>
      <c r="NJ34" s="121"/>
      <c r="NK34" s="121"/>
      <c r="NL34" s="121"/>
      <c r="NM34" s="121"/>
      <c r="NN34" s="121"/>
      <c r="NO34" s="121"/>
      <c r="NP34" s="121"/>
      <c r="NQ34" s="121"/>
      <c r="NR34" s="121"/>
      <c r="NS34" s="121"/>
      <c r="NT34" s="121"/>
      <c r="NU34" s="121"/>
      <c r="NV34" s="121"/>
      <c r="NW34" s="121"/>
      <c r="NX34" s="121"/>
      <c r="NY34" s="121"/>
      <c r="NZ34" s="121"/>
      <c r="OA34" s="121"/>
      <c r="OB34" s="121"/>
      <c r="OC34" s="121"/>
      <c r="OD34" s="121"/>
      <c r="OE34" s="121"/>
      <c r="OF34" s="121"/>
      <c r="OG34" s="121"/>
      <c r="OH34" s="121"/>
      <c r="OI34" s="121"/>
      <c r="OJ34" s="121"/>
      <c r="OK34" s="121"/>
      <c r="OL34" s="121"/>
      <c r="OM34" s="121"/>
      <c r="ON34" s="121"/>
      <c r="OO34" s="121"/>
      <c r="OP34" s="121"/>
      <c r="OQ34" s="121"/>
      <c r="OR34" s="121"/>
      <c r="OS34" s="121"/>
      <c r="OT34" s="121"/>
      <c r="OU34" s="121"/>
      <c r="OV34" s="121"/>
      <c r="OW34" s="121"/>
      <c r="OX34" s="121"/>
      <c r="OY34" s="121"/>
      <c r="OZ34" s="121"/>
      <c r="PA34" s="121"/>
    </row>
    <row r="35" spans="1:417" ht="15.75" customHeight="1" thickTop="1" thickBot="1">
      <c r="A35" s="87" t="s">
        <v>172</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8"/>
      <c r="HZ35" s="57"/>
      <c r="IA35" s="57"/>
      <c r="IB35" s="57"/>
      <c r="IC35" s="58"/>
      <c r="ID35" s="57"/>
      <c r="IE35" s="57"/>
      <c r="IF35" s="57"/>
      <c r="IG35" s="58"/>
      <c r="IH35" s="57"/>
      <c r="II35" s="57"/>
      <c r="IJ35" s="57"/>
      <c r="IK35" s="58"/>
      <c r="IL35" s="57"/>
      <c r="IM35" s="58"/>
      <c r="IN35" s="57"/>
      <c r="IO35" s="58"/>
      <c r="IP35" s="57"/>
      <c r="IQ35" s="58"/>
      <c r="IR35" s="57"/>
      <c r="IS35" s="58"/>
      <c r="IT35" s="57"/>
      <c r="IU35" s="58"/>
      <c r="IV35" s="57"/>
      <c r="IW35" s="58"/>
      <c r="IX35" s="58"/>
      <c r="IY35" s="58"/>
      <c r="IZ35" s="58"/>
      <c r="JA35" s="58"/>
      <c r="JB35" s="58"/>
      <c r="JC35" s="58"/>
      <c r="JD35" s="58"/>
      <c r="JE35" s="58"/>
      <c r="JF35" s="58"/>
      <c r="JG35" s="58"/>
      <c r="JH35" s="58"/>
      <c r="JI35" s="58"/>
      <c r="JJ35" s="58"/>
      <c r="JK35" s="58"/>
      <c r="JL35" s="58"/>
      <c r="JM35" s="58"/>
      <c r="JN35" s="58"/>
      <c r="JO35" s="58"/>
      <c r="JP35" s="58"/>
      <c r="JQ35" s="58"/>
      <c r="JR35" s="58"/>
      <c r="JS35" s="58"/>
      <c r="JT35" s="58"/>
      <c r="JU35" s="58"/>
      <c r="JV35" s="58"/>
      <c r="JW35" s="58"/>
      <c r="JX35" s="58"/>
      <c r="JY35" s="58"/>
      <c r="JZ35" s="58"/>
      <c r="KA35" s="58"/>
      <c r="KB35" s="58"/>
      <c r="KC35" s="58"/>
      <c r="KD35" s="58"/>
      <c r="KE35" s="58"/>
      <c r="KF35" s="58"/>
      <c r="KG35" s="58"/>
      <c r="KH35" s="58"/>
      <c r="KI35" s="58"/>
      <c r="KJ35" s="58"/>
      <c r="KK35" s="58"/>
      <c r="KL35" s="58"/>
      <c r="KM35" s="58"/>
      <c r="KN35" s="58"/>
      <c r="KO35" s="58"/>
      <c r="KP35" s="58"/>
      <c r="KQ35" s="58"/>
      <c r="KR35" s="58"/>
      <c r="KS35" s="58"/>
      <c r="KT35" s="58"/>
      <c r="KU35" s="58"/>
      <c r="KV35" s="58"/>
      <c r="KW35" s="58"/>
      <c r="KX35" s="58"/>
      <c r="KY35" s="58"/>
      <c r="KZ35" s="58"/>
      <c r="LA35" s="58"/>
      <c r="LB35" s="58"/>
      <c r="LC35" s="58"/>
      <c r="LD35" s="58"/>
      <c r="LE35" s="58"/>
      <c r="LF35" s="58"/>
      <c r="LG35" s="58"/>
      <c r="LH35" s="58"/>
      <c r="LI35" s="58"/>
      <c r="LJ35" s="58"/>
      <c r="LK35" s="58"/>
      <c r="LL35" s="58"/>
      <c r="LM35" s="58"/>
      <c r="LN35" s="58"/>
      <c r="LO35" s="58"/>
      <c r="LP35" s="58"/>
      <c r="LQ35" s="58"/>
      <c r="LR35" s="119"/>
      <c r="LS35" s="119"/>
      <c r="LT35" s="119"/>
      <c r="LU35" s="119"/>
      <c r="LV35" s="119"/>
      <c r="LW35" s="119"/>
      <c r="LX35" s="119"/>
      <c r="LY35" s="119"/>
      <c r="LZ35" s="119"/>
      <c r="MA35" s="119"/>
      <c r="MB35" s="119"/>
      <c r="MC35" s="119"/>
      <c r="MD35" s="119"/>
      <c r="ME35" s="119"/>
      <c r="MF35" s="119"/>
      <c r="MG35" s="119"/>
      <c r="MH35" s="119"/>
      <c r="MI35" s="119"/>
      <c r="MJ35" s="119"/>
      <c r="MK35" s="119"/>
      <c r="ML35" s="119"/>
      <c r="MM35" s="119"/>
      <c r="MN35" s="119"/>
      <c r="MO35" s="119"/>
      <c r="MP35" s="119"/>
      <c r="MQ35" s="119"/>
      <c r="MR35" s="119"/>
      <c r="MS35" s="119"/>
      <c r="MT35" s="119"/>
      <c r="MU35" s="119"/>
      <c r="MV35" s="119"/>
      <c r="MW35" s="119"/>
      <c r="MX35" s="119"/>
      <c r="MY35" s="119"/>
      <c r="MZ35" s="119"/>
      <c r="NA35" s="119"/>
      <c r="NB35" s="119"/>
      <c r="NC35" s="119"/>
      <c r="ND35" s="119"/>
      <c r="NE35" s="119"/>
      <c r="NF35" s="119"/>
      <c r="NG35" s="119"/>
      <c r="NH35" s="119"/>
      <c r="NI35" s="119"/>
      <c r="NJ35" s="119"/>
      <c r="NK35" s="119"/>
      <c r="NL35" s="119"/>
      <c r="NM35" s="119"/>
      <c r="NN35" s="119"/>
      <c r="NO35" s="119"/>
      <c r="NP35" s="119"/>
      <c r="NQ35" s="119"/>
      <c r="NR35" s="119"/>
      <c r="NS35" s="119"/>
      <c r="NT35" s="119"/>
      <c r="NU35" s="119"/>
      <c r="NV35" s="119"/>
      <c r="NW35" s="119"/>
      <c r="NX35" s="119"/>
      <c r="NY35" s="119"/>
      <c r="NZ35" s="119"/>
      <c r="OA35" s="119"/>
      <c r="OB35" s="119"/>
      <c r="OC35" s="119"/>
      <c r="OD35" s="119"/>
      <c r="OE35" s="119"/>
      <c r="OF35" s="119"/>
      <c r="OG35" s="119"/>
      <c r="OH35" s="119"/>
      <c r="OI35" s="119"/>
      <c r="OJ35" s="119"/>
      <c r="OK35" s="119"/>
      <c r="OL35" s="119"/>
      <c r="OM35" s="119"/>
      <c r="ON35" s="119"/>
      <c r="OO35" s="119"/>
      <c r="OP35" s="119"/>
      <c r="OQ35" s="119"/>
      <c r="OR35" s="119"/>
      <c r="OS35" s="119"/>
      <c r="OT35" s="119"/>
      <c r="OU35" s="119"/>
      <c r="OV35" s="119"/>
      <c r="OW35" s="119"/>
      <c r="OX35" s="119"/>
      <c r="OY35" s="119"/>
      <c r="OZ35" s="119"/>
      <c r="PA35" s="119"/>
    </row>
    <row r="36" spans="1:417" ht="15.75" customHeight="1" thickTop="1" thickBot="1">
      <c r="A36" s="87" t="s">
        <v>165</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8"/>
      <c r="HZ36" s="57"/>
      <c r="IA36" s="57"/>
      <c r="IB36" s="57"/>
      <c r="IC36" s="58"/>
      <c r="ID36" s="57"/>
      <c r="IE36" s="57"/>
      <c r="IF36" s="57"/>
      <c r="IG36" s="58"/>
      <c r="IH36" s="57"/>
      <c r="II36" s="57"/>
      <c r="IJ36" s="57"/>
      <c r="IK36" s="58"/>
      <c r="IL36" s="57"/>
      <c r="IM36" s="58"/>
      <c r="IN36" s="57"/>
      <c r="IO36" s="58"/>
      <c r="IP36" s="57"/>
      <c r="IQ36" s="58"/>
      <c r="IR36" s="57"/>
      <c r="IS36" s="58"/>
      <c r="IT36" s="57"/>
      <c r="IU36" s="58"/>
      <c r="IV36" s="57"/>
      <c r="IW36" s="58"/>
      <c r="IX36" s="58"/>
      <c r="IY36" s="58"/>
      <c r="IZ36" s="58"/>
      <c r="JA36" s="58"/>
      <c r="JB36" s="58"/>
      <c r="JC36" s="58"/>
      <c r="JD36" s="58"/>
      <c r="JE36" s="58"/>
      <c r="JF36" s="58"/>
      <c r="JG36" s="58"/>
      <c r="JH36" s="58"/>
      <c r="JI36" s="58"/>
      <c r="JJ36" s="58"/>
      <c r="JK36" s="58"/>
      <c r="JL36" s="58"/>
      <c r="JM36" s="58"/>
      <c r="JN36" s="58"/>
      <c r="JO36" s="58"/>
      <c r="JP36" s="58"/>
      <c r="JQ36" s="58"/>
      <c r="JR36" s="58"/>
      <c r="JS36" s="58"/>
      <c r="JT36" s="58"/>
      <c r="JU36" s="58"/>
      <c r="JV36" s="58"/>
      <c r="JW36" s="58"/>
      <c r="JX36" s="58"/>
      <c r="JY36" s="58"/>
      <c r="JZ36" s="58"/>
      <c r="KA36" s="58"/>
      <c r="KB36" s="58"/>
      <c r="KC36" s="58"/>
      <c r="KD36" s="58"/>
      <c r="KE36" s="58"/>
      <c r="KF36" s="58"/>
      <c r="KG36" s="58"/>
      <c r="KH36" s="58"/>
      <c r="KI36" s="58"/>
      <c r="KJ36" s="58"/>
      <c r="KK36" s="58"/>
      <c r="KL36" s="58"/>
      <c r="KM36" s="58"/>
      <c r="KN36" s="58"/>
      <c r="KO36" s="58"/>
      <c r="KP36" s="58"/>
      <c r="KQ36" s="58"/>
      <c r="KR36" s="58"/>
      <c r="KS36" s="58"/>
      <c r="KT36" s="58"/>
      <c r="KU36" s="58"/>
      <c r="KV36" s="58"/>
      <c r="KW36" s="58"/>
      <c r="KX36" s="58"/>
      <c r="KY36" s="58"/>
      <c r="KZ36" s="58"/>
      <c r="LA36" s="58"/>
      <c r="LB36" s="58"/>
      <c r="LC36" s="58"/>
      <c r="LD36" s="58"/>
      <c r="LE36" s="58"/>
      <c r="LF36" s="58"/>
      <c r="LG36" s="58"/>
      <c r="LH36" s="58"/>
      <c r="LI36" s="58"/>
      <c r="LJ36" s="58"/>
      <c r="LK36" s="58"/>
      <c r="LL36" s="58"/>
      <c r="LM36" s="58"/>
      <c r="LN36" s="58"/>
      <c r="LO36" s="58"/>
      <c r="LP36" s="58"/>
      <c r="LQ36" s="58"/>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119"/>
      <c r="NF36" s="119"/>
      <c r="NG36" s="119"/>
      <c r="NH36" s="119"/>
      <c r="NI36" s="119"/>
      <c r="NJ36" s="119"/>
      <c r="NK36" s="119"/>
      <c r="NL36" s="119"/>
      <c r="NM36" s="119"/>
      <c r="NN36" s="119"/>
      <c r="NO36" s="119"/>
      <c r="NP36" s="119"/>
      <c r="NQ36" s="119"/>
      <c r="NR36" s="119"/>
      <c r="NS36" s="119"/>
      <c r="NT36" s="119"/>
      <c r="NU36" s="119"/>
      <c r="NV36" s="119"/>
      <c r="NW36" s="119"/>
      <c r="NX36" s="119"/>
      <c r="NY36" s="119"/>
      <c r="NZ36" s="119"/>
      <c r="OA36" s="119"/>
      <c r="OB36" s="119"/>
      <c r="OC36" s="119"/>
      <c r="OD36" s="119"/>
      <c r="OE36" s="119"/>
      <c r="OF36" s="119"/>
      <c r="OG36" s="119"/>
      <c r="OH36" s="119"/>
      <c r="OI36" s="119"/>
      <c r="OJ36" s="119"/>
      <c r="OK36" s="119"/>
      <c r="OL36" s="119"/>
      <c r="OM36" s="119"/>
      <c r="ON36" s="119"/>
      <c r="OO36" s="119"/>
      <c r="OP36" s="119"/>
      <c r="OQ36" s="119"/>
      <c r="OR36" s="119"/>
      <c r="OS36" s="119"/>
      <c r="OT36" s="119"/>
      <c r="OU36" s="119"/>
      <c r="OV36" s="119"/>
      <c r="OW36" s="119"/>
      <c r="OX36" s="119"/>
      <c r="OY36" s="119"/>
      <c r="OZ36" s="119"/>
      <c r="PA36" s="119"/>
    </row>
    <row r="37" spans="1:417" ht="15.75" customHeight="1" thickTop="1" thickBot="1">
      <c r="A37" s="86" t="s">
        <v>173</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1"/>
      <c r="HZ37" s="60"/>
      <c r="IA37" s="60"/>
      <c r="IB37" s="60"/>
      <c r="IC37" s="61"/>
      <c r="ID37" s="60"/>
      <c r="IE37" s="60"/>
      <c r="IF37" s="60"/>
      <c r="IG37" s="61"/>
      <c r="IH37" s="60"/>
      <c r="II37" s="60"/>
      <c r="IJ37" s="60"/>
      <c r="IK37" s="61"/>
      <c r="IL37" s="60"/>
      <c r="IM37" s="61"/>
      <c r="IN37" s="60"/>
      <c r="IO37" s="61"/>
      <c r="IP37" s="60"/>
      <c r="IQ37" s="61"/>
      <c r="IR37" s="60"/>
      <c r="IS37" s="61"/>
      <c r="IT37" s="60"/>
      <c r="IU37" s="61"/>
      <c r="IV37" s="60"/>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c r="JV37" s="61"/>
      <c r="JW37" s="61"/>
      <c r="JX37" s="61"/>
      <c r="JY37" s="61"/>
      <c r="JZ37" s="61"/>
      <c r="KA37" s="61"/>
      <c r="KB37" s="61"/>
      <c r="KC37" s="61"/>
      <c r="KD37" s="61"/>
      <c r="KE37" s="61"/>
      <c r="KF37" s="61"/>
      <c r="KG37" s="61"/>
      <c r="KH37" s="61"/>
      <c r="KI37" s="61"/>
      <c r="KJ37" s="61"/>
      <c r="KK37" s="61"/>
      <c r="KL37" s="61"/>
      <c r="KM37" s="61"/>
      <c r="KN37" s="61"/>
      <c r="KO37" s="61"/>
      <c r="KP37" s="61"/>
      <c r="KQ37" s="61"/>
      <c r="KR37" s="61"/>
      <c r="KS37" s="61"/>
      <c r="KT37" s="61"/>
      <c r="KU37" s="61"/>
      <c r="KV37" s="61"/>
      <c r="KW37" s="61"/>
      <c r="KX37" s="61"/>
      <c r="KY37" s="61"/>
      <c r="KZ37" s="61"/>
      <c r="LA37" s="61"/>
      <c r="LB37" s="61"/>
      <c r="LC37" s="61"/>
      <c r="LD37" s="61"/>
      <c r="LE37" s="61"/>
      <c r="LF37" s="61"/>
      <c r="LG37" s="61"/>
      <c r="LH37" s="61"/>
      <c r="LI37" s="61"/>
      <c r="LJ37" s="61"/>
      <c r="LK37" s="61"/>
      <c r="LL37" s="61"/>
      <c r="LM37" s="61"/>
      <c r="LN37" s="61"/>
      <c r="LO37" s="61"/>
      <c r="LP37" s="61"/>
      <c r="LQ37" s="61"/>
      <c r="LR37" s="121"/>
      <c r="LS37" s="121"/>
      <c r="LT37" s="121"/>
      <c r="LU37" s="121"/>
      <c r="LV37" s="121"/>
      <c r="LW37" s="121"/>
      <c r="LX37" s="121"/>
      <c r="LY37" s="121"/>
      <c r="LZ37" s="121"/>
      <c r="MA37" s="121"/>
      <c r="MB37" s="121"/>
      <c r="MC37" s="121"/>
      <c r="MD37" s="121"/>
      <c r="ME37" s="121"/>
      <c r="MF37" s="121"/>
      <c r="MG37" s="121"/>
      <c r="MH37" s="121"/>
      <c r="MI37" s="121"/>
      <c r="MJ37" s="121"/>
      <c r="MK37" s="121"/>
      <c r="ML37" s="121"/>
      <c r="MM37" s="121"/>
      <c r="MN37" s="121"/>
      <c r="MO37" s="121"/>
      <c r="MP37" s="121"/>
      <c r="MQ37" s="121"/>
      <c r="MR37" s="121"/>
      <c r="MS37" s="121"/>
      <c r="MT37" s="121"/>
      <c r="MU37" s="121"/>
      <c r="MV37" s="121"/>
      <c r="MW37" s="121"/>
      <c r="MX37" s="121"/>
      <c r="MY37" s="121"/>
      <c r="MZ37" s="121"/>
      <c r="NA37" s="121"/>
      <c r="NB37" s="121"/>
      <c r="NC37" s="121"/>
      <c r="ND37" s="121"/>
      <c r="NE37" s="121"/>
      <c r="NF37" s="121"/>
      <c r="NG37" s="121"/>
      <c r="NH37" s="121"/>
      <c r="NI37" s="121"/>
      <c r="NJ37" s="121"/>
      <c r="NK37" s="121"/>
      <c r="NL37" s="121"/>
      <c r="NM37" s="121"/>
      <c r="NN37" s="121"/>
      <c r="NO37" s="121"/>
      <c r="NP37" s="121"/>
      <c r="NQ37" s="121"/>
      <c r="NR37" s="121"/>
      <c r="NS37" s="121"/>
      <c r="NT37" s="121"/>
      <c r="NU37" s="121"/>
      <c r="NV37" s="121"/>
      <c r="NW37" s="121"/>
      <c r="NX37" s="121"/>
      <c r="NY37" s="121"/>
      <c r="NZ37" s="121"/>
      <c r="OA37" s="121"/>
      <c r="OB37" s="121"/>
      <c r="OC37" s="121"/>
      <c r="OD37" s="121"/>
      <c r="OE37" s="121"/>
      <c r="OF37" s="121"/>
      <c r="OG37" s="121"/>
      <c r="OH37" s="121"/>
      <c r="OI37" s="121"/>
      <c r="OJ37" s="121"/>
      <c r="OK37" s="121"/>
      <c r="OL37" s="121"/>
      <c r="OM37" s="121"/>
      <c r="ON37" s="121"/>
      <c r="OO37" s="121"/>
      <c r="OP37" s="121"/>
      <c r="OQ37" s="121"/>
      <c r="OR37" s="121"/>
      <c r="OS37" s="121"/>
      <c r="OT37" s="121"/>
      <c r="OU37" s="121"/>
      <c r="OV37" s="121"/>
      <c r="OW37" s="121"/>
      <c r="OX37" s="121"/>
      <c r="OY37" s="121"/>
      <c r="OZ37" s="121"/>
      <c r="PA37" s="121"/>
    </row>
    <row r="38" spans="1:417" ht="15.75" customHeight="1" thickTop="1" thickBot="1">
      <c r="A38" s="64"/>
      <c r="AT38" s="42"/>
      <c r="AU38" s="42"/>
      <c r="AV38" s="42"/>
      <c r="AW38" s="42"/>
      <c r="LR38" s="119"/>
      <c r="LS38" s="119"/>
      <c r="LT38" s="119"/>
      <c r="LU38" s="119"/>
    </row>
    <row r="39" spans="1:417" s="1" customFormat="1" ht="14" thickTop="1" thickBot="1">
      <c r="A39" s="1" t="s">
        <v>263</v>
      </c>
      <c r="AT39" s="65"/>
      <c r="AU39" s="65"/>
      <c r="AV39" s="65"/>
      <c r="AW39" s="65"/>
      <c r="LR39" s="119"/>
      <c r="LS39" s="119"/>
      <c r="LT39" s="119"/>
      <c r="LU39" s="119"/>
    </row>
    <row r="40" spans="1:417" s="1" customFormat="1" ht="13.5" thickTop="1">
      <c r="A40" s="1" t="s">
        <v>264</v>
      </c>
      <c r="AT40" s="65"/>
      <c r="AU40" s="65"/>
      <c r="AV40" s="65"/>
      <c r="AW40" s="65"/>
    </row>
    <row r="41" spans="1:417" s="1" customFormat="1">
      <c r="A41" s="1" t="s">
        <v>265</v>
      </c>
      <c r="AT41" s="65"/>
      <c r="AU41" s="65"/>
      <c r="AV41" s="65"/>
      <c r="AW41" s="65"/>
    </row>
    <row r="42" spans="1:417" s="1" customFormat="1">
      <c r="A42" s="1" t="s">
        <v>266</v>
      </c>
      <c r="AT42" s="65"/>
      <c r="AU42" s="65"/>
      <c r="AV42" s="65"/>
      <c r="AW42" s="65"/>
    </row>
    <row r="43" spans="1:417" s="1" customFormat="1">
      <c r="A43" s="19" t="s">
        <v>95</v>
      </c>
      <c r="AT43" s="65"/>
      <c r="AU43" s="65"/>
      <c r="AV43" s="65"/>
      <c r="AW43" s="65"/>
    </row>
    <row r="44" spans="1:417">
      <c r="A44" s="1"/>
      <c r="AT44" s="42"/>
      <c r="AU44" s="42"/>
      <c r="AV44" s="42"/>
      <c r="AW44" s="42"/>
    </row>
    <row r="45" spans="1:417">
      <c r="A45" s="1"/>
      <c r="AT45" s="42"/>
      <c r="AU45" s="42"/>
      <c r="AV45" s="42"/>
      <c r="AW45" s="42"/>
    </row>
    <row r="46" spans="1:417">
      <c r="A46" s="1"/>
      <c r="AT46" s="42"/>
      <c r="AU46" s="42"/>
      <c r="AV46" s="42"/>
      <c r="AW46" s="42"/>
    </row>
    <row r="47" spans="1:417">
      <c r="A47" s="1"/>
    </row>
    <row r="48" spans="1:417">
      <c r="A48" s="1"/>
    </row>
  </sheetData>
  <mergeCells count="92">
    <mergeCell ref="OY4:PA4"/>
    <mergeCell ref="OU4:OW4"/>
    <mergeCell ref="OQ4:OS4"/>
    <mergeCell ref="IM4:IO4"/>
    <mergeCell ref="LS4:LU4"/>
    <mergeCell ref="LK4:LM4"/>
    <mergeCell ref="JG4:JI4"/>
    <mergeCell ref="NW4:NY4"/>
    <mergeCell ref="NS4:NU4"/>
    <mergeCell ref="NO4:NQ4"/>
    <mergeCell ref="NG4:NI4"/>
    <mergeCell ref="LC4:LE4"/>
    <mergeCell ref="KY4:LA4"/>
    <mergeCell ref="JS4:JU4"/>
    <mergeCell ref="KQ4:KS4"/>
    <mergeCell ref="KE4:KG4"/>
    <mergeCell ref="KA4:KC4"/>
    <mergeCell ref="JC4:JE4"/>
    <mergeCell ref="KU4:KW4"/>
    <mergeCell ref="EM4:EO4"/>
    <mergeCell ref="CY4:DA4"/>
    <mergeCell ref="IY4:JA4"/>
    <mergeCell ref="EU4:EW4"/>
    <mergeCell ref="EY4:FA4"/>
    <mergeCell ref="FC4:FE4"/>
    <mergeCell ref="GE4:GG4"/>
    <mergeCell ref="IA4:IC4"/>
    <mergeCell ref="GA4:GC4"/>
    <mergeCell ref="FK4:FM4"/>
    <mergeCell ref="FS4:FU4"/>
    <mergeCell ref="FO4:FQ4"/>
    <mergeCell ref="GI4:GK4"/>
    <mergeCell ref="GM4:GO4"/>
    <mergeCell ref="KM4:KO4"/>
    <mergeCell ref="JK4:JM4"/>
    <mergeCell ref="JO4:JQ4"/>
    <mergeCell ref="KI4:KK4"/>
    <mergeCell ref="JW4:JY4"/>
    <mergeCell ref="C4:E4"/>
    <mergeCell ref="G4:I4"/>
    <mergeCell ref="K4:M4"/>
    <mergeCell ref="O4:Q4"/>
    <mergeCell ref="S4:U4"/>
    <mergeCell ref="EE4:EG4"/>
    <mergeCell ref="FG4:FI4"/>
    <mergeCell ref="FW4:FY4"/>
    <mergeCell ref="W4:Y4"/>
    <mergeCell ref="AA4:AC4"/>
    <mergeCell ref="AE4:AG4"/>
    <mergeCell ref="AI4:AK4"/>
    <mergeCell ref="AM4:AO4"/>
    <mergeCell ref="IU4:IW4"/>
    <mergeCell ref="IQ4:IS4"/>
    <mergeCell ref="IE4:IG4"/>
    <mergeCell ref="AQ4:AS4"/>
    <mergeCell ref="CQ4:CS4"/>
    <mergeCell ref="EQ4:ES4"/>
    <mergeCell ref="HS4:HU4"/>
    <mergeCell ref="CU4:CW4"/>
    <mergeCell ref="DC4:DE4"/>
    <mergeCell ref="DO4:DQ4"/>
    <mergeCell ref="DW4:DY4"/>
    <mergeCell ref="EI4:EK4"/>
    <mergeCell ref="EA4:EC4"/>
    <mergeCell ref="DG4:DI4"/>
    <mergeCell ref="DK4:DM4"/>
    <mergeCell ref="DS4:DU4"/>
    <mergeCell ref="GQ4:GS4"/>
    <mergeCell ref="HC4:HE4"/>
    <mergeCell ref="HO4:HQ4"/>
    <mergeCell ref="II4:IK4"/>
    <mergeCell ref="HK4:HM4"/>
    <mergeCell ref="GY4:HA4"/>
    <mergeCell ref="GU4:GW4"/>
    <mergeCell ref="HW4:HY4"/>
    <mergeCell ref="HG4:HI4"/>
    <mergeCell ref="OM4:OO4"/>
    <mergeCell ref="OI4:OK4"/>
    <mergeCell ref="OA4:OC4"/>
    <mergeCell ref="NK4:NM4"/>
    <mergeCell ref="LG4:LI4"/>
    <mergeCell ref="LW4:LY4"/>
    <mergeCell ref="OE4:OG4"/>
    <mergeCell ref="MA4:MC4"/>
    <mergeCell ref="LO4:LQ4"/>
    <mergeCell ref="NC4:NE4"/>
    <mergeCell ref="MY4:NA4"/>
    <mergeCell ref="MQ4:MS4"/>
    <mergeCell ref="ME4:MG4"/>
    <mergeCell ref="MU4:MW4"/>
    <mergeCell ref="MM4:MO4"/>
    <mergeCell ref="MI4:MK4"/>
  </mergeCells>
  <printOptions horizontalCentered="1" verticalCentered="1"/>
  <pageMargins left="0" right="0" top="0" bottom="0" header="0" footer="0"/>
  <pageSetup paperSize="9" scale="70" orientation="landscape"/>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indexed="12"/>
  </sheetPr>
  <dimension ref="A1:PF25"/>
  <sheetViews>
    <sheetView zoomScale="82" zoomScaleNormal="82" workbookViewId="0">
      <pane xSplit="2" topLeftCell="OM1" activePane="topRight" state="frozen"/>
      <selection pane="topRight" activeCell="OT24" sqref="OT24"/>
    </sheetView>
  </sheetViews>
  <sheetFormatPr baseColWidth="10" defaultColWidth="11.453125" defaultRowHeight="13"/>
  <cols>
    <col min="1" max="1" width="44.1796875" style="66" customWidth="1"/>
    <col min="2" max="2" width="13.54296875" style="66" customWidth="1"/>
    <col min="3" max="66" width="11.453125" style="66"/>
    <col min="67" max="70" width="11.453125" style="1"/>
    <col min="71" max="256" width="11.453125" style="66"/>
    <col min="257" max="257" width="13.81640625" style="66" customWidth="1"/>
    <col min="258" max="258" width="13.54296875" style="66" customWidth="1"/>
    <col min="259" max="512" width="11.453125" style="66"/>
    <col min="513" max="513" width="44.1796875" style="66" customWidth="1"/>
    <col min="514" max="514" width="13.54296875" style="66" customWidth="1"/>
    <col min="515" max="768" width="11.453125" style="66"/>
    <col min="769" max="769" width="44.1796875" style="66" customWidth="1"/>
    <col min="770" max="770" width="13.54296875" style="66" customWidth="1"/>
    <col min="771" max="1024" width="11.453125" style="66"/>
    <col min="1025" max="1025" width="44.1796875" style="66" customWidth="1"/>
    <col min="1026" max="1026" width="13.54296875" style="66" customWidth="1"/>
    <col min="1027" max="1280" width="11.453125" style="66"/>
    <col min="1281" max="1281" width="44.1796875" style="66" customWidth="1"/>
    <col min="1282" max="1282" width="13.54296875" style="66" customWidth="1"/>
    <col min="1283" max="1536" width="11.453125" style="66"/>
    <col min="1537" max="1537" width="44.1796875" style="66" customWidth="1"/>
    <col min="1538" max="1538" width="13.54296875" style="66" customWidth="1"/>
    <col min="1539" max="1792" width="11.453125" style="66"/>
    <col min="1793" max="1793" width="44.1796875" style="66" customWidth="1"/>
    <col min="1794" max="1794" width="13.54296875" style="66" customWidth="1"/>
    <col min="1795" max="2048" width="11.453125" style="66"/>
    <col min="2049" max="2049" width="44.1796875" style="66" customWidth="1"/>
    <col min="2050" max="2050" width="13.54296875" style="66" customWidth="1"/>
    <col min="2051" max="2304" width="11.453125" style="66"/>
    <col min="2305" max="2305" width="44.1796875" style="66" customWidth="1"/>
    <col min="2306" max="2306" width="13.54296875" style="66" customWidth="1"/>
    <col min="2307" max="2560" width="11.453125" style="66"/>
    <col min="2561" max="2561" width="44.1796875" style="66" customWidth="1"/>
    <col min="2562" max="2562" width="13.54296875" style="66" customWidth="1"/>
    <col min="2563" max="2816" width="11.453125" style="66"/>
    <col min="2817" max="2817" width="44.1796875" style="66" customWidth="1"/>
    <col min="2818" max="2818" width="13.54296875" style="66" customWidth="1"/>
    <col min="2819" max="3072" width="11.453125" style="66"/>
    <col min="3073" max="3073" width="44.1796875" style="66" customWidth="1"/>
    <col min="3074" max="3074" width="13.54296875" style="66" customWidth="1"/>
    <col min="3075" max="3328" width="11.453125" style="66"/>
    <col min="3329" max="3329" width="44.1796875" style="66" customWidth="1"/>
    <col min="3330" max="3330" width="13.54296875" style="66" customWidth="1"/>
    <col min="3331" max="3584" width="11.453125" style="66"/>
    <col min="3585" max="3585" width="44.1796875" style="66" customWidth="1"/>
    <col min="3586" max="3586" width="13.54296875" style="66" customWidth="1"/>
    <col min="3587" max="3840" width="11.453125" style="66"/>
    <col min="3841" max="3841" width="44.1796875" style="66" customWidth="1"/>
    <col min="3842" max="3842" width="13.54296875" style="66" customWidth="1"/>
    <col min="3843" max="4096" width="11.453125" style="66"/>
    <col min="4097" max="4097" width="44.1796875" style="66" customWidth="1"/>
    <col min="4098" max="4098" width="13.54296875" style="66" customWidth="1"/>
    <col min="4099" max="4352" width="11.453125" style="66"/>
    <col min="4353" max="4353" width="44.1796875" style="66" customWidth="1"/>
    <col min="4354" max="4354" width="13.54296875" style="66" customWidth="1"/>
    <col min="4355" max="4608" width="11.453125" style="66"/>
    <col min="4609" max="4609" width="44.1796875" style="66" customWidth="1"/>
    <col min="4610" max="4610" width="13.54296875" style="66" customWidth="1"/>
    <col min="4611" max="4864" width="11.453125" style="66"/>
    <col min="4865" max="4865" width="44.1796875" style="66" customWidth="1"/>
    <col min="4866" max="4866" width="13.54296875" style="66" customWidth="1"/>
    <col min="4867" max="5120" width="11.453125" style="66"/>
    <col min="5121" max="5121" width="44.1796875" style="66" customWidth="1"/>
    <col min="5122" max="5122" width="13.54296875" style="66" customWidth="1"/>
    <col min="5123" max="5376" width="11.453125" style="66"/>
    <col min="5377" max="5377" width="44.1796875" style="66" customWidth="1"/>
    <col min="5378" max="5378" width="13.54296875" style="66" customWidth="1"/>
    <col min="5379" max="5632" width="11.453125" style="66"/>
    <col min="5633" max="5633" width="44.1796875" style="66" customWidth="1"/>
    <col min="5634" max="5634" width="13.54296875" style="66" customWidth="1"/>
    <col min="5635" max="5888" width="11.453125" style="66"/>
    <col min="5889" max="5889" width="44.1796875" style="66" customWidth="1"/>
    <col min="5890" max="5890" width="13.54296875" style="66" customWidth="1"/>
    <col min="5891" max="6144" width="11.453125" style="66"/>
    <col min="6145" max="6145" width="44.1796875" style="66" customWidth="1"/>
    <col min="6146" max="6146" width="13.54296875" style="66" customWidth="1"/>
    <col min="6147" max="6400" width="11.453125" style="66"/>
    <col min="6401" max="6401" width="44.1796875" style="66" customWidth="1"/>
    <col min="6402" max="6402" width="13.54296875" style="66" customWidth="1"/>
    <col min="6403" max="6656" width="11.453125" style="66"/>
    <col min="6657" max="6657" width="44.1796875" style="66" customWidth="1"/>
    <col min="6658" max="6658" width="13.54296875" style="66" customWidth="1"/>
    <col min="6659" max="6912" width="11.453125" style="66"/>
    <col min="6913" max="6913" width="44.1796875" style="66" customWidth="1"/>
    <col min="6914" max="6914" width="13.54296875" style="66" customWidth="1"/>
    <col min="6915" max="7168" width="11.453125" style="66"/>
    <col min="7169" max="7169" width="44.1796875" style="66" customWidth="1"/>
    <col min="7170" max="7170" width="13.54296875" style="66" customWidth="1"/>
    <col min="7171" max="7424" width="11.453125" style="66"/>
    <col min="7425" max="7425" width="44.1796875" style="66" customWidth="1"/>
    <col min="7426" max="7426" width="13.54296875" style="66" customWidth="1"/>
    <col min="7427" max="7680" width="11.453125" style="66"/>
    <col min="7681" max="7681" width="44.1796875" style="66" customWidth="1"/>
    <col min="7682" max="7682" width="13.54296875" style="66" customWidth="1"/>
    <col min="7683" max="7936" width="11.453125" style="66"/>
    <col min="7937" max="7937" width="44.1796875" style="66" customWidth="1"/>
    <col min="7938" max="7938" width="13.54296875" style="66" customWidth="1"/>
    <col min="7939" max="8192" width="11.453125" style="66"/>
    <col min="8193" max="8193" width="44.1796875" style="66" customWidth="1"/>
    <col min="8194" max="8194" width="13.54296875" style="66" customWidth="1"/>
    <col min="8195" max="8448" width="11.453125" style="66"/>
    <col min="8449" max="8449" width="44.1796875" style="66" customWidth="1"/>
    <col min="8450" max="8450" width="13.54296875" style="66" customWidth="1"/>
    <col min="8451" max="8704" width="11.453125" style="66"/>
    <col min="8705" max="8705" width="44.1796875" style="66" customWidth="1"/>
    <col min="8706" max="8706" width="13.54296875" style="66" customWidth="1"/>
    <col min="8707" max="8960" width="11.453125" style="66"/>
    <col min="8961" max="8961" width="44.1796875" style="66" customWidth="1"/>
    <col min="8962" max="8962" width="13.54296875" style="66" customWidth="1"/>
    <col min="8963" max="9216" width="11.453125" style="66"/>
    <col min="9217" max="9217" width="44.1796875" style="66" customWidth="1"/>
    <col min="9218" max="9218" width="13.54296875" style="66" customWidth="1"/>
    <col min="9219" max="9472" width="11.453125" style="66"/>
    <col min="9473" max="9473" width="44.1796875" style="66" customWidth="1"/>
    <col min="9474" max="9474" width="13.54296875" style="66" customWidth="1"/>
    <col min="9475" max="9728" width="11.453125" style="66"/>
    <col min="9729" max="9729" width="44.1796875" style="66" customWidth="1"/>
    <col min="9730" max="9730" width="13.54296875" style="66" customWidth="1"/>
    <col min="9731" max="9984" width="11.453125" style="66"/>
    <col min="9985" max="9985" width="44.1796875" style="66" customWidth="1"/>
    <col min="9986" max="9986" width="13.54296875" style="66" customWidth="1"/>
    <col min="9987" max="10240" width="11.453125" style="66"/>
    <col min="10241" max="10241" width="44.1796875" style="66" customWidth="1"/>
    <col min="10242" max="10242" width="13.54296875" style="66" customWidth="1"/>
    <col min="10243" max="10496" width="11.453125" style="66"/>
    <col min="10497" max="10497" width="44.1796875" style="66" customWidth="1"/>
    <col min="10498" max="10498" width="13.54296875" style="66" customWidth="1"/>
    <col min="10499" max="10752" width="11.453125" style="66"/>
    <col min="10753" max="10753" width="44.1796875" style="66" customWidth="1"/>
    <col min="10754" max="10754" width="13.54296875" style="66" customWidth="1"/>
    <col min="10755" max="11008" width="11.453125" style="66"/>
    <col min="11009" max="11009" width="44.1796875" style="66" customWidth="1"/>
    <col min="11010" max="11010" width="13.54296875" style="66" customWidth="1"/>
    <col min="11011" max="11264" width="11.453125" style="66"/>
    <col min="11265" max="11265" width="44.1796875" style="66" customWidth="1"/>
    <col min="11266" max="11266" width="13.54296875" style="66" customWidth="1"/>
    <col min="11267" max="11520" width="11.453125" style="66"/>
    <col min="11521" max="11521" width="44.1796875" style="66" customWidth="1"/>
    <col min="11522" max="11522" width="13.54296875" style="66" customWidth="1"/>
    <col min="11523" max="11776" width="11.453125" style="66"/>
    <col min="11777" max="11777" width="44.1796875" style="66" customWidth="1"/>
    <col min="11778" max="11778" width="13.54296875" style="66" customWidth="1"/>
    <col min="11779" max="12032" width="11.453125" style="66"/>
    <col min="12033" max="12033" width="44.1796875" style="66" customWidth="1"/>
    <col min="12034" max="12034" width="13.54296875" style="66" customWidth="1"/>
    <col min="12035" max="12288" width="11.453125" style="66"/>
    <col min="12289" max="12289" width="44.1796875" style="66" customWidth="1"/>
    <col min="12290" max="12290" width="13.54296875" style="66" customWidth="1"/>
    <col min="12291" max="12544" width="11.453125" style="66"/>
    <col min="12545" max="12545" width="44.1796875" style="66" customWidth="1"/>
    <col min="12546" max="12546" width="13.54296875" style="66" customWidth="1"/>
    <col min="12547" max="12800" width="11.453125" style="66"/>
    <col min="12801" max="12801" width="44.1796875" style="66" customWidth="1"/>
    <col min="12802" max="12802" width="13.54296875" style="66" customWidth="1"/>
    <col min="12803" max="13056" width="11.453125" style="66"/>
    <col min="13057" max="13057" width="44.1796875" style="66" customWidth="1"/>
    <col min="13058" max="13058" width="13.54296875" style="66" customWidth="1"/>
    <col min="13059" max="13312" width="11.453125" style="66"/>
    <col min="13313" max="13313" width="44.1796875" style="66" customWidth="1"/>
    <col min="13314" max="13314" width="13.54296875" style="66" customWidth="1"/>
    <col min="13315" max="13568" width="11.453125" style="66"/>
    <col min="13569" max="13569" width="44.1796875" style="66" customWidth="1"/>
    <col min="13570" max="13570" width="13.54296875" style="66" customWidth="1"/>
    <col min="13571" max="13824" width="11.453125" style="66"/>
    <col min="13825" max="13825" width="44.1796875" style="66" customWidth="1"/>
    <col min="13826" max="13826" width="13.54296875" style="66" customWidth="1"/>
    <col min="13827" max="14080" width="11.453125" style="66"/>
    <col min="14081" max="14081" width="44.1796875" style="66" customWidth="1"/>
    <col min="14082" max="14082" width="13.54296875" style="66" customWidth="1"/>
    <col min="14083" max="14336" width="11.453125" style="66"/>
    <col min="14337" max="14337" width="44.1796875" style="66" customWidth="1"/>
    <col min="14338" max="14338" width="13.54296875" style="66" customWidth="1"/>
    <col min="14339" max="14592" width="11.453125" style="66"/>
    <col min="14593" max="14593" width="44.1796875" style="66" customWidth="1"/>
    <col min="14594" max="14594" width="13.54296875" style="66" customWidth="1"/>
    <col min="14595" max="14848" width="11.453125" style="66"/>
    <col min="14849" max="14849" width="44.1796875" style="66" customWidth="1"/>
    <col min="14850" max="14850" width="13.54296875" style="66" customWidth="1"/>
    <col min="14851" max="15104" width="11.453125" style="66"/>
    <col min="15105" max="15105" width="44.1796875" style="66" customWidth="1"/>
    <col min="15106" max="15106" width="13.54296875" style="66" customWidth="1"/>
    <col min="15107" max="15360" width="11.453125" style="66"/>
    <col min="15361" max="15361" width="44.1796875" style="66" customWidth="1"/>
    <col min="15362" max="15362" width="13.54296875" style="66" customWidth="1"/>
    <col min="15363" max="15616" width="11.453125" style="66"/>
    <col min="15617" max="15617" width="44.1796875" style="66" customWidth="1"/>
    <col min="15618" max="15618" width="13.54296875" style="66" customWidth="1"/>
    <col min="15619" max="15872" width="11.453125" style="66"/>
    <col min="15873" max="15873" width="44.1796875" style="66" customWidth="1"/>
    <col min="15874" max="15874" width="13.54296875" style="66" customWidth="1"/>
    <col min="15875" max="16128" width="11.453125" style="66"/>
    <col min="16129" max="16129" width="44.1796875" style="66" customWidth="1"/>
    <col min="16130" max="16130" width="13.54296875" style="66" customWidth="1"/>
    <col min="16131" max="16384" width="11.453125" style="66"/>
  </cols>
  <sheetData>
    <row r="1" spans="1:422" ht="15.5">
      <c r="A1" s="110" t="str">
        <f>'E-TEMPLATE-I;II;III;VI '!$B$1</f>
        <v>Date of last update: April 30th, 2024</v>
      </c>
    </row>
    <row r="2" spans="1:422" ht="13.5" thickBot="1"/>
    <row r="3" spans="1:422" s="67" customFormat="1" ht="16.5" thickTop="1" thickBot="1">
      <c r="A3" s="4" t="s">
        <v>125</v>
      </c>
      <c r="BO3" s="68"/>
      <c r="BP3" s="68"/>
      <c r="BQ3" s="68"/>
      <c r="BR3" s="68"/>
    </row>
    <row r="4" spans="1:422" s="70" customFormat="1" ht="14.25" customHeight="1" thickTop="1" thickBot="1">
      <c r="A4" s="238"/>
      <c r="B4" s="238"/>
      <c r="C4" s="69">
        <v>42125</v>
      </c>
      <c r="D4" s="233" t="s">
        <v>258</v>
      </c>
      <c r="E4" s="234"/>
      <c r="F4" s="235"/>
      <c r="G4" s="69">
        <v>42156</v>
      </c>
      <c r="H4" s="233" t="s">
        <v>258</v>
      </c>
      <c r="I4" s="234"/>
      <c r="J4" s="235"/>
      <c r="K4" s="69">
        <v>42186</v>
      </c>
      <c r="L4" s="233" t="s">
        <v>258</v>
      </c>
      <c r="M4" s="234"/>
      <c r="N4" s="235"/>
      <c r="O4" s="69">
        <v>42247</v>
      </c>
      <c r="P4" s="233" t="s">
        <v>258</v>
      </c>
      <c r="Q4" s="234"/>
      <c r="R4" s="235"/>
      <c r="S4" s="69">
        <v>42277</v>
      </c>
      <c r="T4" s="233" t="s">
        <v>258</v>
      </c>
      <c r="U4" s="234"/>
      <c r="V4" s="235"/>
      <c r="W4" s="69">
        <v>42278</v>
      </c>
      <c r="X4" s="233" t="s">
        <v>258</v>
      </c>
      <c r="Y4" s="234"/>
      <c r="Z4" s="235"/>
      <c r="AA4" s="69">
        <v>42309</v>
      </c>
      <c r="AB4" s="233" t="s">
        <v>258</v>
      </c>
      <c r="AC4" s="234"/>
      <c r="AD4" s="235"/>
      <c r="AE4" s="69">
        <v>42339</v>
      </c>
      <c r="AF4" s="233" t="s">
        <v>258</v>
      </c>
      <c r="AG4" s="234"/>
      <c r="AH4" s="235"/>
      <c r="AI4" s="69">
        <v>42400</v>
      </c>
      <c r="AJ4" s="233" t="s">
        <v>258</v>
      </c>
      <c r="AK4" s="234"/>
      <c r="AL4" s="235"/>
      <c r="AM4" s="69">
        <v>42429</v>
      </c>
      <c r="AN4" s="233" t="s">
        <v>258</v>
      </c>
      <c r="AO4" s="234"/>
      <c r="AP4" s="235"/>
      <c r="AQ4" s="69">
        <v>42459</v>
      </c>
      <c r="AR4" s="233" t="s">
        <v>258</v>
      </c>
      <c r="AS4" s="234"/>
      <c r="AT4" s="235"/>
      <c r="AU4" s="69">
        <v>42490</v>
      </c>
      <c r="AV4" s="233" t="s">
        <v>258</v>
      </c>
      <c r="AW4" s="234"/>
      <c r="AX4" s="235"/>
      <c r="AY4" s="69">
        <v>42491</v>
      </c>
      <c r="AZ4" s="233" t="s">
        <v>258</v>
      </c>
      <c r="BA4" s="234"/>
      <c r="BB4" s="235"/>
      <c r="BC4" s="69">
        <v>42522</v>
      </c>
      <c r="BD4" s="233" t="s">
        <v>258</v>
      </c>
      <c r="BE4" s="234"/>
      <c r="BF4" s="235"/>
      <c r="BG4" s="69">
        <v>42552</v>
      </c>
      <c r="BH4" s="233" t="s">
        <v>258</v>
      </c>
      <c r="BI4" s="234"/>
      <c r="BJ4" s="235"/>
      <c r="BK4" s="69">
        <v>42583</v>
      </c>
      <c r="BL4" s="233" t="s">
        <v>258</v>
      </c>
      <c r="BM4" s="234"/>
      <c r="BN4" s="235"/>
      <c r="BO4" s="46">
        <v>42614</v>
      </c>
      <c r="BP4" s="230" t="s">
        <v>258</v>
      </c>
      <c r="BQ4" s="231"/>
      <c r="BR4" s="232"/>
      <c r="BS4" s="46">
        <v>42644</v>
      </c>
      <c r="BT4" s="230" t="s">
        <v>258</v>
      </c>
      <c r="BU4" s="231"/>
      <c r="BV4" s="232"/>
      <c r="BW4" s="46">
        <v>42675</v>
      </c>
      <c r="BX4" s="230" t="s">
        <v>258</v>
      </c>
      <c r="BY4" s="231"/>
      <c r="BZ4" s="232"/>
      <c r="CA4" s="46">
        <v>42706</v>
      </c>
      <c r="CB4" s="230" t="s">
        <v>258</v>
      </c>
      <c r="CC4" s="231"/>
      <c r="CD4" s="232"/>
      <c r="CE4" s="46">
        <v>42737</v>
      </c>
      <c r="CF4" s="230" t="s">
        <v>258</v>
      </c>
      <c r="CG4" s="231"/>
      <c r="CH4" s="232"/>
      <c r="CI4" s="46">
        <v>42768</v>
      </c>
      <c r="CJ4" s="230" t="s">
        <v>258</v>
      </c>
      <c r="CK4" s="231"/>
      <c r="CL4" s="232"/>
      <c r="CM4" s="46">
        <v>42827</v>
      </c>
      <c r="CN4" s="230" t="s">
        <v>258</v>
      </c>
      <c r="CO4" s="231"/>
      <c r="CP4" s="232"/>
      <c r="CQ4" s="46">
        <v>42858</v>
      </c>
      <c r="CR4" s="230" t="s">
        <v>258</v>
      </c>
      <c r="CS4" s="231"/>
      <c r="CT4" s="232"/>
      <c r="CU4" s="46">
        <v>42890</v>
      </c>
      <c r="CV4" s="230" t="s">
        <v>258</v>
      </c>
      <c r="CW4" s="231"/>
      <c r="CX4" s="232"/>
      <c r="CY4" s="46">
        <v>42920</v>
      </c>
      <c r="CZ4" s="230" t="s">
        <v>258</v>
      </c>
      <c r="DA4" s="231"/>
      <c r="DB4" s="232"/>
      <c r="DC4" s="46">
        <v>42952</v>
      </c>
      <c r="DD4" s="228" t="s">
        <v>258</v>
      </c>
      <c r="DE4" s="228"/>
      <c r="DF4" s="228"/>
      <c r="DG4" s="46">
        <v>42984</v>
      </c>
      <c r="DH4" s="228" t="s">
        <v>258</v>
      </c>
      <c r="DI4" s="228"/>
      <c r="DJ4" s="228"/>
      <c r="DK4" s="46">
        <v>43015</v>
      </c>
      <c r="DL4" s="228" t="s">
        <v>258</v>
      </c>
      <c r="DM4" s="228"/>
      <c r="DN4" s="228"/>
      <c r="DO4" s="46">
        <v>43047</v>
      </c>
      <c r="DP4" s="228" t="s">
        <v>258</v>
      </c>
      <c r="DQ4" s="228"/>
      <c r="DR4" s="228"/>
      <c r="DS4" s="46">
        <v>43078</v>
      </c>
      <c r="DT4" s="228" t="s">
        <v>258</v>
      </c>
      <c r="DU4" s="228"/>
      <c r="DV4" s="228"/>
      <c r="DW4" s="46">
        <v>43110</v>
      </c>
      <c r="DX4" s="228" t="s">
        <v>258</v>
      </c>
      <c r="DY4" s="228"/>
      <c r="DZ4" s="228"/>
      <c r="EA4" s="46">
        <v>43142</v>
      </c>
      <c r="EB4" s="228" t="s">
        <v>258</v>
      </c>
      <c r="EC4" s="228"/>
      <c r="ED4" s="228"/>
      <c r="EE4" s="46">
        <v>43171</v>
      </c>
      <c r="EF4" s="228" t="s">
        <v>258</v>
      </c>
      <c r="EG4" s="228"/>
      <c r="EH4" s="228"/>
      <c r="EI4" s="46">
        <v>43203</v>
      </c>
      <c r="EJ4" s="228" t="s">
        <v>258</v>
      </c>
      <c r="EK4" s="228"/>
      <c r="EL4" s="228"/>
      <c r="EM4" s="46">
        <v>43234</v>
      </c>
      <c r="EN4" s="228" t="s">
        <v>258</v>
      </c>
      <c r="EO4" s="228"/>
      <c r="EP4" s="228"/>
      <c r="EQ4" s="46">
        <v>43266</v>
      </c>
      <c r="ER4" s="228" t="s">
        <v>258</v>
      </c>
      <c r="ES4" s="228"/>
      <c r="ET4" s="228"/>
      <c r="EU4" s="46">
        <v>43297</v>
      </c>
      <c r="EV4" s="228" t="s">
        <v>258</v>
      </c>
      <c r="EW4" s="228"/>
      <c r="EX4" s="228"/>
      <c r="EY4" s="46">
        <v>43329</v>
      </c>
      <c r="EZ4" s="228" t="s">
        <v>258</v>
      </c>
      <c r="FA4" s="228"/>
      <c r="FB4" s="228"/>
      <c r="FC4" s="46">
        <v>43361</v>
      </c>
      <c r="FD4" s="228" t="s">
        <v>258</v>
      </c>
      <c r="FE4" s="228"/>
      <c r="FF4" s="228"/>
      <c r="FG4" s="46">
        <v>43392</v>
      </c>
      <c r="FH4" s="228" t="s">
        <v>258</v>
      </c>
      <c r="FI4" s="228"/>
      <c r="FJ4" s="228"/>
      <c r="FK4" s="46">
        <v>43424</v>
      </c>
      <c r="FL4" s="228" t="s">
        <v>258</v>
      </c>
      <c r="FM4" s="228"/>
      <c r="FN4" s="228"/>
      <c r="FO4" s="46">
        <v>43455</v>
      </c>
      <c r="FP4" s="228" t="s">
        <v>258</v>
      </c>
      <c r="FQ4" s="228"/>
      <c r="FR4" s="228"/>
      <c r="FS4" s="46">
        <v>43496</v>
      </c>
      <c r="FT4" s="228" t="s">
        <v>258</v>
      </c>
      <c r="FU4" s="228"/>
      <c r="FV4" s="228"/>
      <c r="FW4" s="46">
        <v>43497</v>
      </c>
      <c r="FX4" s="228" t="s">
        <v>258</v>
      </c>
      <c r="FY4" s="228"/>
      <c r="FZ4" s="228"/>
      <c r="GA4" s="46">
        <v>43526</v>
      </c>
      <c r="GB4" s="228" t="s">
        <v>258</v>
      </c>
      <c r="GC4" s="228"/>
      <c r="GD4" s="228"/>
      <c r="GE4" s="46">
        <v>43558</v>
      </c>
      <c r="GF4" s="228" t="s">
        <v>258</v>
      </c>
      <c r="GG4" s="228"/>
      <c r="GH4" s="228"/>
      <c r="GI4" s="46">
        <v>43589</v>
      </c>
      <c r="GJ4" s="228" t="s">
        <v>258</v>
      </c>
      <c r="GK4" s="228"/>
      <c r="GL4" s="228"/>
      <c r="GM4" s="46">
        <v>43621</v>
      </c>
      <c r="GN4" s="228" t="s">
        <v>258</v>
      </c>
      <c r="GO4" s="228"/>
      <c r="GP4" s="228"/>
      <c r="GQ4" s="46">
        <v>43652</v>
      </c>
      <c r="GR4" s="228" t="s">
        <v>258</v>
      </c>
      <c r="GS4" s="228"/>
      <c r="GT4" s="228"/>
      <c r="GU4" s="46">
        <v>43684</v>
      </c>
      <c r="GV4" s="228" t="s">
        <v>258</v>
      </c>
      <c r="GW4" s="228"/>
      <c r="GX4" s="228"/>
      <c r="GY4" s="46">
        <v>43716</v>
      </c>
      <c r="GZ4" s="228" t="s">
        <v>258</v>
      </c>
      <c r="HA4" s="228"/>
      <c r="HB4" s="228"/>
      <c r="HC4" s="46">
        <v>43747</v>
      </c>
      <c r="HD4" s="228" t="s">
        <v>258</v>
      </c>
      <c r="HE4" s="228"/>
      <c r="HF4" s="228"/>
      <c r="HG4" s="46">
        <v>43779</v>
      </c>
      <c r="HH4" s="228" t="s">
        <v>258</v>
      </c>
      <c r="HI4" s="228"/>
      <c r="HJ4" s="228"/>
      <c r="HK4" s="46">
        <v>43810</v>
      </c>
      <c r="HL4" s="228" t="s">
        <v>258</v>
      </c>
      <c r="HM4" s="228"/>
      <c r="HN4" s="228"/>
      <c r="HO4" s="46">
        <v>43873</v>
      </c>
      <c r="HP4" s="228" t="s">
        <v>258</v>
      </c>
      <c r="HQ4" s="228"/>
      <c r="HR4" s="228"/>
      <c r="HS4" s="46">
        <v>43903</v>
      </c>
      <c r="HT4" s="228" t="s">
        <v>258</v>
      </c>
      <c r="HU4" s="228"/>
      <c r="HV4" s="228"/>
      <c r="HW4" s="46">
        <v>43934</v>
      </c>
      <c r="HX4" s="228" t="s">
        <v>126</v>
      </c>
      <c r="HY4" s="228"/>
      <c r="HZ4" s="228"/>
      <c r="IA4" s="46">
        <v>43965</v>
      </c>
      <c r="IB4" s="228" t="s">
        <v>126</v>
      </c>
      <c r="IC4" s="228"/>
      <c r="ID4" s="228"/>
      <c r="IE4" s="46">
        <v>43997</v>
      </c>
      <c r="IF4" s="228" t="s">
        <v>126</v>
      </c>
      <c r="IG4" s="228"/>
      <c r="IH4" s="228"/>
      <c r="II4" s="46">
        <v>44028</v>
      </c>
      <c r="IJ4" s="228" t="s">
        <v>126</v>
      </c>
      <c r="IK4" s="228"/>
      <c r="IL4" s="228"/>
      <c r="IM4" s="46">
        <v>44060</v>
      </c>
      <c r="IN4" s="228" t="s">
        <v>126</v>
      </c>
      <c r="IO4" s="228"/>
      <c r="IP4" s="228"/>
      <c r="IQ4" s="46">
        <v>44104</v>
      </c>
      <c r="IR4" s="228" t="s">
        <v>126</v>
      </c>
      <c r="IS4" s="228"/>
      <c r="IT4" s="228"/>
      <c r="IU4" s="46">
        <v>44105</v>
      </c>
      <c r="IV4" s="228" t="s">
        <v>126</v>
      </c>
      <c r="IW4" s="228"/>
      <c r="IX4" s="228"/>
      <c r="IY4" s="46">
        <v>44137</v>
      </c>
      <c r="IZ4" s="228" t="s">
        <v>126</v>
      </c>
      <c r="JA4" s="228"/>
      <c r="JB4" s="228"/>
      <c r="JC4" s="6" t="s">
        <v>272</v>
      </c>
      <c r="JD4" s="228" t="s">
        <v>126</v>
      </c>
      <c r="JE4" s="228"/>
      <c r="JF4" s="228"/>
      <c r="JG4" s="46">
        <v>44197</v>
      </c>
      <c r="JH4" s="228" t="s">
        <v>126</v>
      </c>
      <c r="JI4" s="228"/>
      <c r="JJ4" s="228"/>
      <c r="JK4" s="46" t="s">
        <v>273</v>
      </c>
      <c r="JL4" s="228" t="s">
        <v>126</v>
      </c>
      <c r="JM4" s="228"/>
      <c r="JN4" s="228"/>
      <c r="JO4" s="106">
        <v>44256</v>
      </c>
      <c r="JP4" s="228" t="s">
        <v>126</v>
      </c>
      <c r="JQ4" s="228"/>
      <c r="JR4" s="228"/>
      <c r="JS4" s="106">
        <v>44287</v>
      </c>
      <c r="JT4" s="228" t="s">
        <v>126</v>
      </c>
      <c r="JU4" s="228"/>
      <c r="JV4" s="228"/>
      <c r="JW4" s="106">
        <v>44317</v>
      </c>
      <c r="JX4" s="228" t="s">
        <v>126</v>
      </c>
      <c r="JY4" s="228"/>
      <c r="JZ4" s="228"/>
      <c r="KA4" s="106">
        <v>44348</v>
      </c>
      <c r="KB4" s="228" t="s">
        <v>126</v>
      </c>
      <c r="KC4" s="228"/>
      <c r="KD4" s="228"/>
      <c r="KE4" s="106">
        <v>44378</v>
      </c>
      <c r="KF4" s="227" t="s">
        <v>126</v>
      </c>
      <c r="KG4" s="227"/>
      <c r="KH4" s="227"/>
      <c r="KI4" s="106">
        <v>44409</v>
      </c>
      <c r="KJ4" s="227" t="s">
        <v>126</v>
      </c>
      <c r="KK4" s="227"/>
      <c r="KL4" s="227"/>
      <c r="KM4" s="106">
        <v>44440</v>
      </c>
      <c r="KN4" s="227" t="s">
        <v>126</v>
      </c>
      <c r="KO4" s="227"/>
      <c r="KP4" s="227"/>
      <c r="KQ4" s="106">
        <v>44470</v>
      </c>
      <c r="KR4" s="227" t="s">
        <v>126</v>
      </c>
      <c r="KS4" s="227"/>
      <c r="KT4" s="227"/>
      <c r="KU4" s="106">
        <v>44501</v>
      </c>
      <c r="KV4" s="227" t="s">
        <v>126</v>
      </c>
      <c r="KW4" s="227"/>
      <c r="KX4" s="227"/>
      <c r="KY4" s="106">
        <v>44531</v>
      </c>
      <c r="KZ4" s="227" t="s">
        <v>126</v>
      </c>
      <c r="LA4" s="227"/>
      <c r="LB4" s="227"/>
      <c r="LC4" s="106">
        <v>44562</v>
      </c>
      <c r="LD4" s="227" t="s">
        <v>126</v>
      </c>
      <c r="LE4" s="227"/>
      <c r="LF4" s="227"/>
      <c r="LG4" s="106">
        <v>44593</v>
      </c>
      <c r="LH4" s="227" t="s">
        <v>126</v>
      </c>
      <c r="LI4" s="227"/>
      <c r="LJ4" s="227"/>
      <c r="LK4" s="106">
        <v>44621</v>
      </c>
      <c r="LL4" s="227" t="s">
        <v>126</v>
      </c>
      <c r="LM4" s="227"/>
      <c r="LN4" s="227"/>
      <c r="LO4" s="106">
        <v>44652</v>
      </c>
      <c r="LP4" s="227" t="s">
        <v>126</v>
      </c>
      <c r="LQ4" s="227"/>
      <c r="LR4" s="227"/>
      <c r="LS4" s="106">
        <v>44682</v>
      </c>
      <c r="LT4" s="227" t="s">
        <v>126</v>
      </c>
      <c r="LU4" s="227"/>
      <c r="LV4" s="227"/>
      <c r="LW4" s="106">
        <v>44713</v>
      </c>
      <c r="LX4" s="227" t="s">
        <v>126</v>
      </c>
      <c r="LY4" s="227"/>
      <c r="LZ4" s="227"/>
      <c r="MA4" s="106">
        <v>44743</v>
      </c>
      <c r="MB4" s="227" t="s">
        <v>126</v>
      </c>
      <c r="MC4" s="227"/>
      <c r="MD4" s="227"/>
      <c r="ME4" s="106">
        <v>44774</v>
      </c>
      <c r="MF4" s="227" t="s">
        <v>126</v>
      </c>
      <c r="MG4" s="227"/>
      <c r="MH4" s="227"/>
      <c r="MI4" s="106">
        <v>44805</v>
      </c>
      <c r="MJ4" s="227" t="s">
        <v>126</v>
      </c>
      <c r="MK4" s="227"/>
      <c r="ML4" s="227"/>
      <c r="MM4" s="106">
        <v>44835</v>
      </c>
      <c r="MN4" s="227" t="s">
        <v>126</v>
      </c>
      <c r="MO4" s="227"/>
      <c r="MP4" s="227"/>
      <c r="MQ4" s="106">
        <v>44866</v>
      </c>
      <c r="MR4" s="227" t="s">
        <v>126</v>
      </c>
      <c r="MS4" s="227"/>
      <c r="MT4" s="227"/>
      <c r="MU4" s="106">
        <v>44896</v>
      </c>
      <c r="MV4" s="227" t="s">
        <v>126</v>
      </c>
      <c r="MW4" s="227"/>
      <c r="MX4" s="227"/>
      <c r="MY4" s="106">
        <v>44927</v>
      </c>
      <c r="MZ4" s="227" t="s">
        <v>126</v>
      </c>
      <c r="NA4" s="227"/>
      <c r="NB4" s="227"/>
      <c r="NC4" s="106">
        <v>44958</v>
      </c>
      <c r="ND4" s="227" t="s">
        <v>126</v>
      </c>
      <c r="NE4" s="227"/>
      <c r="NF4" s="227"/>
      <c r="NG4" s="106">
        <v>44986</v>
      </c>
      <c r="NH4" s="227" t="s">
        <v>126</v>
      </c>
      <c r="NI4" s="227"/>
      <c r="NJ4" s="227"/>
      <c r="NK4" s="106">
        <v>45017</v>
      </c>
      <c r="NL4" s="227" t="s">
        <v>126</v>
      </c>
      <c r="NM4" s="227"/>
      <c r="NN4" s="227"/>
      <c r="NO4" s="106">
        <v>45047</v>
      </c>
      <c r="NP4" s="227" t="s">
        <v>126</v>
      </c>
      <c r="NQ4" s="227"/>
      <c r="NR4" s="227"/>
      <c r="NS4" s="106">
        <v>45078</v>
      </c>
      <c r="NT4" s="227" t="s">
        <v>126</v>
      </c>
      <c r="NU4" s="227"/>
      <c r="NV4" s="227"/>
      <c r="NW4" s="106">
        <v>45108</v>
      </c>
      <c r="NX4" s="227" t="s">
        <v>126</v>
      </c>
      <c r="NY4" s="227"/>
      <c r="NZ4" s="227"/>
      <c r="OA4" s="106">
        <v>45139</v>
      </c>
      <c r="OB4" s="227" t="s">
        <v>126</v>
      </c>
      <c r="OC4" s="227"/>
      <c r="OD4" s="227"/>
      <c r="OE4" s="106">
        <v>45170</v>
      </c>
      <c r="OF4" s="227" t="s">
        <v>126</v>
      </c>
      <c r="OG4" s="227"/>
      <c r="OH4" s="227"/>
      <c r="OI4" s="106">
        <v>45200</v>
      </c>
      <c r="OJ4" s="227" t="s">
        <v>126</v>
      </c>
      <c r="OK4" s="227"/>
      <c r="OL4" s="227"/>
      <c r="OM4" s="106">
        <v>45231</v>
      </c>
      <c r="ON4" s="227" t="s">
        <v>126</v>
      </c>
      <c r="OO4" s="227"/>
      <c r="OP4" s="227"/>
      <c r="OQ4" s="106">
        <v>45261</v>
      </c>
      <c r="OR4" s="227" t="s">
        <v>126</v>
      </c>
      <c r="OS4" s="227"/>
      <c r="OT4" s="227"/>
      <c r="OU4" s="106">
        <v>45292</v>
      </c>
      <c r="OV4" s="227" t="s">
        <v>126</v>
      </c>
      <c r="OW4" s="227"/>
      <c r="OX4" s="227"/>
      <c r="OY4" s="106">
        <v>45323</v>
      </c>
      <c r="OZ4" s="227" t="s">
        <v>126</v>
      </c>
      <c r="PA4" s="227"/>
      <c r="PB4" s="227"/>
      <c r="PC4" s="106">
        <v>45352</v>
      </c>
      <c r="PD4" s="227" t="s">
        <v>126</v>
      </c>
      <c r="PE4" s="227"/>
      <c r="PF4" s="227"/>
    </row>
    <row r="5" spans="1:422" ht="14.25" customHeight="1" thickTop="1" thickBot="1">
      <c r="A5" s="238"/>
      <c r="B5" s="238"/>
      <c r="C5" s="236" t="s">
        <v>69</v>
      </c>
      <c r="D5" s="236" t="s">
        <v>267</v>
      </c>
      <c r="E5" s="236" t="s">
        <v>261</v>
      </c>
      <c r="F5" s="236" t="s">
        <v>262</v>
      </c>
      <c r="G5" s="236" t="s">
        <v>69</v>
      </c>
      <c r="H5" s="236" t="s">
        <v>267</v>
      </c>
      <c r="I5" s="236" t="s">
        <v>261</v>
      </c>
      <c r="J5" s="236" t="s">
        <v>262</v>
      </c>
      <c r="K5" s="236" t="s">
        <v>69</v>
      </c>
      <c r="L5" s="236" t="s">
        <v>267</v>
      </c>
      <c r="M5" s="236" t="s">
        <v>261</v>
      </c>
      <c r="N5" s="236" t="s">
        <v>262</v>
      </c>
      <c r="O5" s="236" t="s">
        <v>69</v>
      </c>
      <c r="P5" s="236" t="s">
        <v>267</v>
      </c>
      <c r="Q5" s="236" t="s">
        <v>261</v>
      </c>
      <c r="R5" s="236" t="s">
        <v>262</v>
      </c>
      <c r="S5" s="236" t="s">
        <v>69</v>
      </c>
      <c r="T5" s="236" t="s">
        <v>267</v>
      </c>
      <c r="U5" s="236" t="s">
        <v>261</v>
      </c>
      <c r="V5" s="236" t="s">
        <v>262</v>
      </c>
      <c r="W5" s="236" t="s">
        <v>69</v>
      </c>
      <c r="X5" s="236" t="s">
        <v>267</v>
      </c>
      <c r="Y5" s="236" t="s">
        <v>261</v>
      </c>
      <c r="Z5" s="236" t="s">
        <v>262</v>
      </c>
      <c r="AA5" s="236" t="s">
        <v>69</v>
      </c>
      <c r="AB5" s="236" t="s">
        <v>267</v>
      </c>
      <c r="AC5" s="236" t="s">
        <v>261</v>
      </c>
      <c r="AD5" s="236" t="s">
        <v>262</v>
      </c>
      <c r="AE5" s="236" t="s">
        <v>69</v>
      </c>
      <c r="AF5" s="236" t="s">
        <v>267</v>
      </c>
      <c r="AG5" s="236" t="s">
        <v>261</v>
      </c>
      <c r="AH5" s="236" t="s">
        <v>262</v>
      </c>
      <c r="AI5" s="236" t="s">
        <v>69</v>
      </c>
      <c r="AJ5" s="236" t="s">
        <v>267</v>
      </c>
      <c r="AK5" s="236" t="s">
        <v>261</v>
      </c>
      <c r="AL5" s="236" t="s">
        <v>262</v>
      </c>
      <c r="AM5" s="236" t="s">
        <v>69</v>
      </c>
      <c r="AN5" s="236" t="s">
        <v>267</v>
      </c>
      <c r="AO5" s="236" t="s">
        <v>261</v>
      </c>
      <c r="AP5" s="236" t="s">
        <v>262</v>
      </c>
      <c r="AQ5" s="236" t="s">
        <v>69</v>
      </c>
      <c r="AR5" s="236" t="s">
        <v>267</v>
      </c>
      <c r="AS5" s="236" t="s">
        <v>261</v>
      </c>
      <c r="AT5" s="236" t="s">
        <v>262</v>
      </c>
      <c r="AU5" s="236" t="s">
        <v>69</v>
      </c>
      <c r="AV5" s="236" t="s">
        <v>267</v>
      </c>
      <c r="AW5" s="236" t="s">
        <v>261</v>
      </c>
      <c r="AX5" s="236" t="s">
        <v>262</v>
      </c>
      <c r="AY5" s="236" t="s">
        <v>69</v>
      </c>
      <c r="AZ5" s="236" t="s">
        <v>267</v>
      </c>
      <c r="BA5" s="236" t="s">
        <v>261</v>
      </c>
      <c r="BB5" s="236" t="s">
        <v>262</v>
      </c>
      <c r="BC5" s="236" t="s">
        <v>69</v>
      </c>
      <c r="BD5" s="236" t="s">
        <v>267</v>
      </c>
      <c r="BE5" s="236" t="s">
        <v>261</v>
      </c>
      <c r="BF5" s="236" t="s">
        <v>262</v>
      </c>
      <c r="BG5" s="236" t="s">
        <v>69</v>
      </c>
      <c r="BH5" s="236" t="s">
        <v>267</v>
      </c>
      <c r="BI5" s="236" t="s">
        <v>261</v>
      </c>
      <c r="BJ5" s="236" t="s">
        <v>262</v>
      </c>
      <c r="BK5" s="236" t="s">
        <v>69</v>
      </c>
      <c r="BL5" s="236" t="s">
        <v>267</v>
      </c>
      <c r="BM5" s="236" t="s">
        <v>261</v>
      </c>
      <c r="BN5" s="236" t="s">
        <v>262</v>
      </c>
      <c r="BO5" s="239" t="s">
        <v>69</v>
      </c>
      <c r="BP5" s="239" t="s">
        <v>267</v>
      </c>
      <c r="BQ5" s="239" t="s">
        <v>261</v>
      </c>
      <c r="BR5" s="239" t="s">
        <v>262</v>
      </c>
      <c r="BS5" s="239" t="s">
        <v>69</v>
      </c>
      <c r="BT5" s="239" t="s">
        <v>267</v>
      </c>
      <c r="BU5" s="239" t="s">
        <v>261</v>
      </c>
      <c r="BV5" s="239" t="s">
        <v>262</v>
      </c>
      <c r="BW5" s="239" t="s">
        <v>69</v>
      </c>
      <c r="BX5" s="239" t="s">
        <v>267</v>
      </c>
      <c r="BY5" s="239" t="s">
        <v>261</v>
      </c>
      <c r="BZ5" s="239" t="s">
        <v>262</v>
      </c>
      <c r="CA5" s="239" t="s">
        <v>69</v>
      </c>
      <c r="CB5" s="239" t="s">
        <v>267</v>
      </c>
      <c r="CC5" s="239" t="s">
        <v>261</v>
      </c>
      <c r="CD5" s="239" t="s">
        <v>262</v>
      </c>
      <c r="CE5" s="239" t="s">
        <v>69</v>
      </c>
      <c r="CF5" s="239" t="s">
        <v>267</v>
      </c>
      <c r="CG5" s="239" t="s">
        <v>261</v>
      </c>
      <c r="CH5" s="239" t="s">
        <v>262</v>
      </c>
      <c r="CI5" s="239" t="s">
        <v>69</v>
      </c>
      <c r="CJ5" s="239" t="s">
        <v>267</v>
      </c>
      <c r="CK5" s="239" t="s">
        <v>261</v>
      </c>
      <c r="CL5" s="239" t="s">
        <v>262</v>
      </c>
      <c r="CM5" s="239" t="s">
        <v>69</v>
      </c>
      <c r="CN5" s="239" t="s">
        <v>267</v>
      </c>
      <c r="CO5" s="239" t="s">
        <v>261</v>
      </c>
      <c r="CP5" s="239" t="s">
        <v>262</v>
      </c>
      <c r="CQ5" s="239" t="s">
        <v>69</v>
      </c>
      <c r="CR5" s="239" t="s">
        <v>267</v>
      </c>
      <c r="CS5" s="239" t="s">
        <v>261</v>
      </c>
      <c r="CT5" s="239" t="s">
        <v>262</v>
      </c>
      <c r="CU5" s="239" t="s">
        <v>69</v>
      </c>
      <c r="CV5" s="239" t="s">
        <v>267</v>
      </c>
      <c r="CW5" s="239" t="s">
        <v>261</v>
      </c>
      <c r="CX5" s="239" t="s">
        <v>262</v>
      </c>
      <c r="CY5" s="239" t="s">
        <v>69</v>
      </c>
      <c r="CZ5" s="239" t="s">
        <v>267</v>
      </c>
      <c r="DA5" s="239" t="s">
        <v>261</v>
      </c>
      <c r="DB5" s="239" t="s">
        <v>262</v>
      </c>
      <c r="DC5" s="229" t="s">
        <v>69</v>
      </c>
      <c r="DD5" s="229" t="s">
        <v>267</v>
      </c>
      <c r="DE5" s="229" t="s">
        <v>261</v>
      </c>
      <c r="DF5" s="229" t="s">
        <v>262</v>
      </c>
      <c r="DG5" s="229" t="s">
        <v>69</v>
      </c>
      <c r="DH5" s="229" t="s">
        <v>267</v>
      </c>
      <c r="DI5" s="229" t="s">
        <v>261</v>
      </c>
      <c r="DJ5" s="229" t="s">
        <v>262</v>
      </c>
      <c r="DK5" s="229" t="s">
        <v>69</v>
      </c>
      <c r="DL5" s="229" t="s">
        <v>267</v>
      </c>
      <c r="DM5" s="229" t="s">
        <v>261</v>
      </c>
      <c r="DN5" s="229" t="s">
        <v>262</v>
      </c>
      <c r="DO5" s="229" t="s">
        <v>69</v>
      </c>
      <c r="DP5" s="229" t="s">
        <v>267</v>
      </c>
      <c r="DQ5" s="229" t="s">
        <v>261</v>
      </c>
      <c r="DR5" s="229" t="s">
        <v>262</v>
      </c>
      <c r="DS5" s="229" t="s">
        <v>69</v>
      </c>
      <c r="DT5" s="229" t="s">
        <v>267</v>
      </c>
      <c r="DU5" s="229" t="s">
        <v>261</v>
      </c>
      <c r="DV5" s="229" t="s">
        <v>262</v>
      </c>
      <c r="DW5" s="229" t="s">
        <v>69</v>
      </c>
      <c r="DX5" s="229" t="s">
        <v>267</v>
      </c>
      <c r="DY5" s="229" t="s">
        <v>261</v>
      </c>
      <c r="DZ5" s="229" t="s">
        <v>262</v>
      </c>
      <c r="EA5" s="229" t="s">
        <v>69</v>
      </c>
      <c r="EB5" s="229" t="s">
        <v>267</v>
      </c>
      <c r="EC5" s="229" t="s">
        <v>261</v>
      </c>
      <c r="ED5" s="229" t="s">
        <v>262</v>
      </c>
      <c r="EE5" s="229" t="s">
        <v>69</v>
      </c>
      <c r="EF5" s="229" t="s">
        <v>267</v>
      </c>
      <c r="EG5" s="229" t="s">
        <v>261</v>
      </c>
      <c r="EH5" s="229" t="s">
        <v>262</v>
      </c>
      <c r="EI5" s="229" t="s">
        <v>69</v>
      </c>
      <c r="EJ5" s="229" t="s">
        <v>267</v>
      </c>
      <c r="EK5" s="229" t="s">
        <v>261</v>
      </c>
      <c r="EL5" s="229" t="s">
        <v>262</v>
      </c>
      <c r="EM5" s="229" t="s">
        <v>69</v>
      </c>
      <c r="EN5" s="229" t="s">
        <v>267</v>
      </c>
      <c r="EO5" s="229" t="s">
        <v>261</v>
      </c>
      <c r="EP5" s="229" t="s">
        <v>262</v>
      </c>
      <c r="EQ5" s="229" t="s">
        <v>69</v>
      </c>
      <c r="ER5" s="229" t="s">
        <v>267</v>
      </c>
      <c r="ES5" s="229" t="s">
        <v>261</v>
      </c>
      <c r="ET5" s="229" t="s">
        <v>262</v>
      </c>
      <c r="EU5" s="229" t="s">
        <v>69</v>
      </c>
      <c r="EV5" s="229" t="s">
        <v>267</v>
      </c>
      <c r="EW5" s="229" t="s">
        <v>261</v>
      </c>
      <c r="EX5" s="229" t="s">
        <v>262</v>
      </c>
      <c r="EY5" s="229" t="s">
        <v>69</v>
      </c>
      <c r="EZ5" s="229" t="s">
        <v>267</v>
      </c>
      <c r="FA5" s="229" t="s">
        <v>261</v>
      </c>
      <c r="FB5" s="229" t="s">
        <v>262</v>
      </c>
      <c r="FC5" s="229" t="s">
        <v>69</v>
      </c>
      <c r="FD5" s="229" t="s">
        <v>267</v>
      </c>
      <c r="FE5" s="229" t="s">
        <v>261</v>
      </c>
      <c r="FF5" s="229" t="s">
        <v>262</v>
      </c>
      <c r="FG5" s="229" t="s">
        <v>69</v>
      </c>
      <c r="FH5" s="229" t="s">
        <v>267</v>
      </c>
      <c r="FI5" s="229" t="s">
        <v>261</v>
      </c>
      <c r="FJ5" s="229" t="s">
        <v>262</v>
      </c>
      <c r="FK5" s="229" t="s">
        <v>69</v>
      </c>
      <c r="FL5" s="229" t="s">
        <v>267</v>
      </c>
      <c r="FM5" s="229" t="s">
        <v>261</v>
      </c>
      <c r="FN5" s="229" t="s">
        <v>262</v>
      </c>
      <c r="FO5" s="229" t="s">
        <v>69</v>
      </c>
      <c r="FP5" s="229" t="s">
        <v>267</v>
      </c>
      <c r="FQ5" s="229" t="s">
        <v>261</v>
      </c>
      <c r="FR5" s="229" t="s">
        <v>262</v>
      </c>
      <c r="FS5" s="229" t="s">
        <v>69</v>
      </c>
      <c r="FT5" s="229" t="s">
        <v>267</v>
      </c>
      <c r="FU5" s="229" t="s">
        <v>261</v>
      </c>
      <c r="FV5" s="229" t="s">
        <v>262</v>
      </c>
      <c r="FW5" s="229" t="s">
        <v>69</v>
      </c>
      <c r="FX5" s="229" t="s">
        <v>267</v>
      </c>
      <c r="FY5" s="229" t="s">
        <v>261</v>
      </c>
      <c r="FZ5" s="229" t="s">
        <v>262</v>
      </c>
      <c r="GA5" s="229" t="s">
        <v>69</v>
      </c>
      <c r="GB5" s="229" t="s">
        <v>267</v>
      </c>
      <c r="GC5" s="229" t="s">
        <v>261</v>
      </c>
      <c r="GD5" s="229" t="s">
        <v>262</v>
      </c>
      <c r="GE5" s="229" t="s">
        <v>69</v>
      </c>
      <c r="GF5" s="229" t="s">
        <v>267</v>
      </c>
      <c r="GG5" s="229" t="s">
        <v>261</v>
      </c>
      <c r="GH5" s="229" t="s">
        <v>262</v>
      </c>
      <c r="GI5" s="229" t="s">
        <v>69</v>
      </c>
      <c r="GJ5" s="229" t="s">
        <v>267</v>
      </c>
      <c r="GK5" s="229" t="s">
        <v>261</v>
      </c>
      <c r="GL5" s="229" t="s">
        <v>262</v>
      </c>
      <c r="GM5" s="229" t="s">
        <v>69</v>
      </c>
      <c r="GN5" s="229" t="s">
        <v>267</v>
      </c>
      <c r="GO5" s="229" t="s">
        <v>261</v>
      </c>
      <c r="GP5" s="229" t="s">
        <v>262</v>
      </c>
      <c r="GQ5" s="229" t="s">
        <v>69</v>
      </c>
      <c r="GR5" s="229" t="s">
        <v>267</v>
      </c>
      <c r="GS5" s="229" t="s">
        <v>261</v>
      </c>
      <c r="GT5" s="229" t="s">
        <v>262</v>
      </c>
      <c r="GU5" s="229" t="s">
        <v>69</v>
      </c>
      <c r="GV5" s="229" t="s">
        <v>267</v>
      </c>
      <c r="GW5" s="229" t="s">
        <v>261</v>
      </c>
      <c r="GX5" s="229" t="s">
        <v>262</v>
      </c>
      <c r="GY5" s="229" t="s">
        <v>69</v>
      </c>
      <c r="GZ5" s="229" t="s">
        <v>267</v>
      </c>
      <c r="HA5" s="229" t="s">
        <v>261</v>
      </c>
      <c r="HB5" s="229" t="s">
        <v>262</v>
      </c>
      <c r="HC5" s="229" t="s">
        <v>69</v>
      </c>
      <c r="HD5" s="229" t="s">
        <v>267</v>
      </c>
      <c r="HE5" s="229" t="s">
        <v>261</v>
      </c>
      <c r="HF5" s="229" t="s">
        <v>262</v>
      </c>
      <c r="HG5" s="229" t="s">
        <v>69</v>
      </c>
      <c r="HH5" s="229" t="s">
        <v>267</v>
      </c>
      <c r="HI5" s="229" t="s">
        <v>261</v>
      </c>
      <c r="HJ5" s="229" t="s">
        <v>262</v>
      </c>
      <c r="HK5" s="229" t="s">
        <v>69</v>
      </c>
      <c r="HL5" s="229" t="s">
        <v>267</v>
      </c>
      <c r="HM5" s="229" t="s">
        <v>261</v>
      </c>
      <c r="HN5" s="229" t="s">
        <v>262</v>
      </c>
      <c r="HO5" s="229" t="s">
        <v>69</v>
      </c>
      <c r="HP5" s="229" t="s">
        <v>267</v>
      </c>
      <c r="HQ5" s="229" t="s">
        <v>261</v>
      </c>
      <c r="HR5" s="229" t="s">
        <v>262</v>
      </c>
      <c r="HS5" s="229" t="s">
        <v>69</v>
      </c>
      <c r="HT5" s="229" t="s">
        <v>267</v>
      </c>
      <c r="HU5" s="229" t="s">
        <v>261</v>
      </c>
      <c r="HV5" s="229" t="s">
        <v>262</v>
      </c>
      <c r="HW5" s="229" t="s">
        <v>69</v>
      </c>
      <c r="HX5" s="228" t="s">
        <v>127</v>
      </c>
      <c r="HY5" s="228" t="s">
        <v>128</v>
      </c>
      <c r="HZ5" s="228" t="s">
        <v>129</v>
      </c>
      <c r="IA5" s="229" t="s">
        <v>69</v>
      </c>
      <c r="IB5" s="228" t="s">
        <v>127</v>
      </c>
      <c r="IC5" s="228" t="s">
        <v>128</v>
      </c>
      <c r="ID5" s="228" t="s">
        <v>129</v>
      </c>
      <c r="IE5" s="229" t="s">
        <v>69</v>
      </c>
      <c r="IF5" s="228" t="s">
        <v>127</v>
      </c>
      <c r="IG5" s="228" t="s">
        <v>128</v>
      </c>
      <c r="IH5" s="228" t="s">
        <v>129</v>
      </c>
      <c r="II5" s="229" t="s">
        <v>69</v>
      </c>
      <c r="IJ5" s="228" t="s">
        <v>127</v>
      </c>
      <c r="IK5" s="228" t="s">
        <v>128</v>
      </c>
      <c r="IL5" s="228" t="s">
        <v>129</v>
      </c>
      <c r="IM5" s="229" t="s">
        <v>69</v>
      </c>
      <c r="IN5" s="228" t="s">
        <v>127</v>
      </c>
      <c r="IO5" s="228" t="s">
        <v>128</v>
      </c>
      <c r="IP5" s="228" t="s">
        <v>129</v>
      </c>
      <c r="IQ5" s="229" t="s">
        <v>69</v>
      </c>
      <c r="IR5" s="228" t="s">
        <v>127</v>
      </c>
      <c r="IS5" s="228" t="s">
        <v>128</v>
      </c>
      <c r="IT5" s="228" t="s">
        <v>129</v>
      </c>
      <c r="IU5" s="229" t="s">
        <v>69</v>
      </c>
      <c r="IV5" s="228" t="s">
        <v>127</v>
      </c>
      <c r="IW5" s="228" t="s">
        <v>128</v>
      </c>
      <c r="IX5" s="228" t="s">
        <v>129</v>
      </c>
      <c r="IY5" s="229" t="s">
        <v>69</v>
      </c>
      <c r="IZ5" s="228" t="s">
        <v>127</v>
      </c>
      <c r="JA5" s="228" t="s">
        <v>128</v>
      </c>
      <c r="JB5" s="228" t="s">
        <v>129</v>
      </c>
      <c r="JC5" s="228" t="s">
        <v>69</v>
      </c>
      <c r="JD5" s="228" t="s">
        <v>127</v>
      </c>
      <c r="JE5" s="228" t="s">
        <v>128</v>
      </c>
      <c r="JF5" s="228" t="s">
        <v>129</v>
      </c>
      <c r="JG5" s="229" t="s">
        <v>69</v>
      </c>
      <c r="JH5" s="228" t="s">
        <v>127</v>
      </c>
      <c r="JI5" s="228" t="s">
        <v>128</v>
      </c>
      <c r="JJ5" s="228" t="s">
        <v>129</v>
      </c>
      <c r="JK5" s="229" t="s">
        <v>69</v>
      </c>
      <c r="JL5" s="228" t="s">
        <v>127</v>
      </c>
      <c r="JM5" s="228" t="s">
        <v>128</v>
      </c>
      <c r="JN5" s="228" t="s">
        <v>129</v>
      </c>
      <c r="JO5" s="229" t="s">
        <v>69</v>
      </c>
      <c r="JP5" s="228" t="s">
        <v>127</v>
      </c>
      <c r="JQ5" s="228" t="s">
        <v>128</v>
      </c>
      <c r="JR5" s="228" t="s">
        <v>129</v>
      </c>
      <c r="JS5" s="229" t="s">
        <v>69</v>
      </c>
      <c r="JT5" s="228" t="s">
        <v>127</v>
      </c>
      <c r="JU5" s="228" t="s">
        <v>128</v>
      </c>
      <c r="JV5" s="228" t="s">
        <v>129</v>
      </c>
      <c r="JW5" s="229" t="s">
        <v>69</v>
      </c>
      <c r="JX5" s="228" t="s">
        <v>127</v>
      </c>
      <c r="JY5" s="228" t="s">
        <v>128</v>
      </c>
      <c r="JZ5" s="228" t="s">
        <v>129</v>
      </c>
      <c r="KA5" s="229" t="s">
        <v>69</v>
      </c>
      <c r="KB5" s="228" t="s">
        <v>127</v>
      </c>
      <c r="KC5" s="228" t="s">
        <v>128</v>
      </c>
      <c r="KD5" s="228" t="s">
        <v>129</v>
      </c>
      <c r="KE5" s="227" t="s">
        <v>69</v>
      </c>
      <c r="KF5" s="227" t="s">
        <v>127</v>
      </c>
      <c r="KG5" s="227" t="s">
        <v>128</v>
      </c>
      <c r="KH5" s="227" t="s">
        <v>129</v>
      </c>
      <c r="KI5" s="227" t="s">
        <v>69</v>
      </c>
      <c r="KJ5" s="227" t="s">
        <v>127</v>
      </c>
      <c r="KK5" s="227" t="s">
        <v>128</v>
      </c>
      <c r="KL5" s="227" t="s">
        <v>129</v>
      </c>
      <c r="KM5" s="227" t="s">
        <v>69</v>
      </c>
      <c r="KN5" s="227" t="s">
        <v>127</v>
      </c>
      <c r="KO5" s="227" t="s">
        <v>128</v>
      </c>
      <c r="KP5" s="227" t="s">
        <v>129</v>
      </c>
      <c r="KQ5" s="227" t="s">
        <v>69</v>
      </c>
      <c r="KR5" s="227" t="s">
        <v>127</v>
      </c>
      <c r="KS5" s="227" t="s">
        <v>128</v>
      </c>
      <c r="KT5" s="227" t="s">
        <v>129</v>
      </c>
      <c r="KU5" s="227" t="s">
        <v>69</v>
      </c>
      <c r="KV5" s="227" t="s">
        <v>127</v>
      </c>
      <c r="KW5" s="227" t="s">
        <v>128</v>
      </c>
      <c r="KX5" s="227" t="s">
        <v>129</v>
      </c>
      <c r="KY5" s="227" t="s">
        <v>69</v>
      </c>
      <c r="KZ5" s="227" t="s">
        <v>127</v>
      </c>
      <c r="LA5" s="227" t="s">
        <v>128</v>
      </c>
      <c r="LB5" s="227" t="s">
        <v>129</v>
      </c>
      <c r="LC5" s="227" t="s">
        <v>69</v>
      </c>
      <c r="LD5" s="227" t="s">
        <v>127</v>
      </c>
      <c r="LE5" s="227" t="s">
        <v>128</v>
      </c>
      <c r="LF5" s="227" t="s">
        <v>129</v>
      </c>
      <c r="LG5" s="227" t="s">
        <v>69</v>
      </c>
      <c r="LH5" s="227" t="s">
        <v>127</v>
      </c>
      <c r="LI5" s="227" t="s">
        <v>128</v>
      </c>
      <c r="LJ5" s="227" t="s">
        <v>129</v>
      </c>
      <c r="LK5" s="227" t="s">
        <v>69</v>
      </c>
      <c r="LL5" s="227" t="s">
        <v>127</v>
      </c>
      <c r="LM5" s="227" t="s">
        <v>128</v>
      </c>
      <c r="LN5" s="227" t="s">
        <v>129</v>
      </c>
      <c r="LO5" s="227" t="s">
        <v>69</v>
      </c>
      <c r="LP5" s="227" t="s">
        <v>127</v>
      </c>
      <c r="LQ5" s="227" t="s">
        <v>128</v>
      </c>
      <c r="LR5" s="227" t="s">
        <v>129</v>
      </c>
      <c r="LS5" s="227" t="s">
        <v>69</v>
      </c>
      <c r="LT5" s="227" t="s">
        <v>127</v>
      </c>
      <c r="LU5" s="227" t="s">
        <v>128</v>
      </c>
      <c r="LV5" s="227" t="s">
        <v>129</v>
      </c>
      <c r="LW5" s="227" t="s">
        <v>69</v>
      </c>
      <c r="LX5" s="227" t="s">
        <v>127</v>
      </c>
      <c r="LY5" s="227" t="s">
        <v>128</v>
      </c>
      <c r="LZ5" s="227" t="s">
        <v>129</v>
      </c>
      <c r="MA5" s="227" t="s">
        <v>69</v>
      </c>
      <c r="MB5" s="227" t="s">
        <v>127</v>
      </c>
      <c r="MC5" s="227" t="s">
        <v>128</v>
      </c>
      <c r="MD5" s="227" t="s">
        <v>129</v>
      </c>
      <c r="ME5" s="227" t="s">
        <v>69</v>
      </c>
      <c r="MF5" s="227" t="s">
        <v>127</v>
      </c>
      <c r="MG5" s="227" t="s">
        <v>128</v>
      </c>
      <c r="MH5" s="227" t="s">
        <v>129</v>
      </c>
      <c r="MI5" s="227" t="s">
        <v>69</v>
      </c>
      <c r="MJ5" s="227" t="s">
        <v>127</v>
      </c>
      <c r="MK5" s="227" t="s">
        <v>128</v>
      </c>
      <c r="ML5" s="227" t="s">
        <v>129</v>
      </c>
      <c r="MM5" s="227" t="s">
        <v>69</v>
      </c>
      <c r="MN5" s="227" t="s">
        <v>127</v>
      </c>
      <c r="MO5" s="227" t="s">
        <v>128</v>
      </c>
      <c r="MP5" s="227" t="s">
        <v>129</v>
      </c>
      <c r="MQ5" s="227" t="s">
        <v>69</v>
      </c>
      <c r="MR5" s="227" t="s">
        <v>127</v>
      </c>
      <c r="MS5" s="227" t="s">
        <v>128</v>
      </c>
      <c r="MT5" s="227" t="s">
        <v>129</v>
      </c>
      <c r="MU5" s="227" t="s">
        <v>69</v>
      </c>
      <c r="MV5" s="227" t="s">
        <v>127</v>
      </c>
      <c r="MW5" s="227" t="s">
        <v>128</v>
      </c>
      <c r="MX5" s="227" t="s">
        <v>129</v>
      </c>
      <c r="MY5" s="227" t="s">
        <v>69</v>
      </c>
      <c r="MZ5" s="227" t="s">
        <v>127</v>
      </c>
      <c r="NA5" s="227" t="s">
        <v>128</v>
      </c>
      <c r="NB5" s="227" t="s">
        <v>129</v>
      </c>
      <c r="NC5" s="227" t="s">
        <v>69</v>
      </c>
      <c r="ND5" s="227" t="s">
        <v>127</v>
      </c>
      <c r="NE5" s="227" t="s">
        <v>128</v>
      </c>
      <c r="NF5" s="227" t="s">
        <v>129</v>
      </c>
      <c r="NG5" s="227" t="s">
        <v>69</v>
      </c>
      <c r="NH5" s="227" t="s">
        <v>127</v>
      </c>
      <c r="NI5" s="227" t="s">
        <v>128</v>
      </c>
      <c r="NJ5" s="227" t="s">
        <v>129</v>
      </c>
      <c r="NK5" s="227" t="s">
        <v>69</v>
      </c>
      <c r="NL5" s="227" t="s">
        <v>127</v>
      </c>
      <c r="NM5" s="227" t="s">
        <v>128</v>
      </c>
      <c r="NN5" s="227" t="s">
        <v>129</v>
      </c>
      <c r="NO5" s="227" t="s">
        <v>69</v>
      </c>
      <c r="NP5" s="227" t="s">
        <v>127</v>
      </c>
      <c r="NQ5" s="227" t="s">
        <v>128</v>
      </c>
      <c r="NR5" s="227" t="s">
        <v>129</v>
      </c>
      <c r="NS5" s="227" t="s">
        <v>69</v>
      </c>
      <c r="NT5" s="227" t="s">
        <v>127</v>
      </c>
      <c r="NU5" s="227" t="s">
        <v>128</v>
      </c>
      <c r="NV5" s="227" t="s">
        <v>129</v>
      </c>
      <c r="NW5" s="227" t="s">
        <v>69</v>
      </c>
      <c r="NX5" s="227" t="s">
        <v>127</v>
      </c>
      <c r="NY5" s="227" t="s">
        <v>128</v>
      </c>
      <c r="NZ5" s="227" t="s">
        <v>129</v>
      </c>
      <c r="OA5" s="227" t="s">
        <v>69</v>
      </c>
      <c r="OB5" s="227" t="s">
        <v>127</v>
      </c>
      <c r="OC5" s="227" t="s">
        <v>128</v>
      </c>
      <c r="OD5" s="227" t="s">
        <v>129</v>
      </c>
      <c r="OE5" s="227" t="s">
        <v>69</v>
      </c>
      <c r="OF5" s="227" t="s">
        <v>127</v>
      </c>
      <c r="OG5" s="227" t="s">
        <v>128</v>
      </c>
      <c r="OH5" s="227" t="s">
        <v>129</v>
      </c>
      <c r="OI5" s="227" t="s">
        <v>69</v>
      </c>
      <c r="OJ5" s="227" t="s">
        <v>127</v>
      </c>
      <c r="OK5" s="227" t="s">
        <v>128</v>
      </c>
      <c r="OL5" s="227" t="s">
        <v>129</v>
      </c>
      <c r="OM5" s="227" t="s">
        <v>69</v>
      </c>
      <c r="ON5" s="227" t="s">
        <v>127</v>
      </c>
      <c r="OO5" s="227" t="s">
        <v>128</v>
      </c>
      <c r="OP5" s="227" t="s">
        <v>129</v>
      </c>
      <c r="OQ5" s="227" t="s">
        <v>69</v>
      </c>
      <c r="OR5" s="227" t="s">
        <v>127</v>
      </c>
      <c r="OS5" s="227" t="s">
        <v>128</v>
      </c>
      <c r="OT5" s="227" t="s">
        <v>129</v>
      </c>
      <c r="OU5" s="227" t="s">
        <v>69</v>
      </c>
      <c r="OV5" s="227" t="s">
        <v>127</v>
      </c>
      <c r="OW5" s="227" t="s">
        <v>128</v>
      </c>
      <c r="OX5" s="227" t="s">
        <v>129</v>
      </c>
      <c r="OY5" s="227" t="s">
        <v>69</v>
      </c>
      <c r="OZ5" s="227" t="s">
        <v>127</v>
      </c>
      <c r="PA5" s="227" t="s">
        <v>128</v>
      </c>
      <c r="PB5" s="227" t="s">
        <v>129</v>
      </c>
      <c r="PC5" s="227" t="s">
        <v>69</v>
      </c>
      <c r="PD5" s="227" t="s">
        <v>127</v>
      </c>
      <c r="PE5" s="227" t="s">
        <v>128</v>
      </c>
      <c r="PF5" s="227" t="s">
        <v>129</v>
      </c>
    </row>
    <row r="6" spans="1:422" ht="14" thickTop="1" thickBot="1">
      <c r="A6" s="238"/>
      <c r="B6" s="238"/>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40"/>
      <c r="BP6" s="240"/>
      <c r="BQ6" s="240"/>
      <c r="BR6" s="240"/>
      <c r="BS6" s="240"/>
      <c r="BT6" s="240"/>
      <c r="BU6" s="240"/>
      <c r="BV6" s="240"/>
      <c r="BW6" s="240"/>
      <c r="BX6" s="240"/>
      <c r="BY6" s="240"/>
      <c r="BZ6" s="240"/>
      <c r="CA6" s="240"/>
      <c r="CB6" s="240"/>
      <c r="CC6" s="240"/>
      <c r="CD6" s="240"/>
      <c r="CE6" s="240"/>
      <c r="CF6" s="240"/>
      <c r="CG6" s="240"/>
      <c r="CH6" s="240"/>
      <c r="CI6" s="240"/>
      <c r="CJ6" s="240"/>
      <c r="CK6" s="240"/>
      <c r="CL6" s="240"/>
      <c r="CM6" s="240"/>
      <c r="CN6" s="240"/>
      <c r="CO6" s="240"/>
      <c r="CP6" s="240"/>
      <c r="CQ6" s="240"/>
      <c r="CR6" s="240"/>
      <c r="CS6" s="240"/>
      <c r="CT6" s="240"/>
      <c r="CU6" s="240"/>
      <c r="CV6" s="240"/>
      <c r="CW6" s="240"/>
      <c r="CX6" s="240"/>
      <c r="CY6" s="240"/>
      <c r="CZ6" s="240"/>
      <c r="DA6" s="240"/>
      <c r="DB6" s="240"/>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8"/>
      <c r="HY6" s="228"/>
      <c r="HZ6" s="228"/>
      <c r="IA6" s="229"/>
      <c r="IB6" s="228"/>
      <c r="IC6" s="228"/>
      <c r="ID6" s="228"/>
      <c r="IE6" s="229"/>
      <c r="IF6" s="228"/>
      <c r="IG6" s="228"/>
      <c r="IH6" s="228"/>
      <c r="II6" s="229"/>
      <c r="IJ6" s="228"/>
      <c r="IK6" s="228"/>
      <c r="IL6" s="228"/>
      <c r="IM6" s="229"/>
      <c r="IN6" s="228"/>
      <c r="IO6" s="228"/>
      <c r="IP6" s="228"/>
      <c r="IQ6" s="229"/>
      <c r="IR6" s="228"/>
      <c r="IS6" s="228"/>
      <c r="IT6" s="228"/>
      <c r="IU6" s="229"/>
      <c r="IV6" s="228"/>
      <c r="IW6" s="228"/>
      <c r="IX6" s="228"/>
      <c r="IY6" s="229"/>
      <c r="IZ6" s="228"/>
      <c r="JA6" s="228"/>
      <c r="JB6" s="228"/>
      <c r="JC6" s="228"/>
      <c r="JD6" s="228"/>
      <c r="JE6" s="228"/>
      <c r="JF6" s="228"/>
      <c r="JG6" s="229"/>
      <c r="JH6" s="228"/>
      <c r="JI6" s="228"/>
      <c r="JJ6" s="228"/>
      <c r="JK6" s="229"/>
      <c r="JL6" s="228"/>
      <c r="JM6" s="228"/>
      <c r="JN6" s="228"/>
      <c r="JO6" s="229"/>
      <c r="JP6" s="228"/>
      <c r="JQ6" s="228"/>
      <c r="JR6" s="228"/>
      <c r="JS6" s="229"/>
      <c r="JT6" s="228"/>
      <c r="JU6" s="228"/>
      <c r="JV6" s="228"/>
      <c r="JW6" s="229"/>
      <c r="JX6" s="228"/>
      <c r="JY6" s="228"/>
      <c r="JZ6" s="228"/>
      <c r="KA6" s="229"/>
      <c r="KB6" s="228"/>
      <c r="KC6" s="228"/>
      <c r="KD6" s="228"/>
      <c r="KE6" s="227"/>
      <c r="KF6" s="227"/>
      <c r="KG6" s="227"/>
      <c r="KH6" s="227"/>
      <c r="KI6" s="227"/>
      <c r="KJ6" s="227"/>
      <c r="KK6" s="227"/>
      <c r="KL6" s="227"/>
      <c r="KM6" s="227"/>
      <c r="KN6" s="227"/>
      <c r="KO6" s="227"/>
      <c r="KP6" s="227"/>
      <c r="KQ6" s="227"/>
      <c r="KR6" s="227"/>
      <c r="KS6" s="227"/>
      <c r="KT6" s="227"/>
      <c r="KU6" s="227"/>
      <c r="KV6" s="227"/>
      <c r="KW6" s="227"/>
      <c r="KX6" s="227"/>
      <c r="KY6" s="227"/>
      <c r="KZ6" s="227"/>
      <c r="LA6" s="227"/>
      <c r="LB6" s="227"/>
      <c r="LC6" s="227"/>
      <c r="LD6" s="227"/>
      <c r="LE6" s="227"/>
      <c r="LF6" s="227"/>
      <c r="LG6" s="227"/>
      <c r="LH6" s="227"/>
      <c r="LI6" s="227"/>
      <c r="LJ6" s="227"/>
      <c r="LK6" s="227"/>
      <c r="LL6" s="227"/>
      <c r="LM6" s="227"/>
      <c r="LN6" s="227"/>
      <c r="LO6" s="227"/>
      <c r="LP6" s="227"/>
      <c r="LQ6" s="227"/>
      <c r="LR6" s="227"/>
      <c r="LS6" s="227"/>
      <c r="LT6" s="227"/>
      <c r="LU6" s="227"/>
      <c r="LV6" s="227"/>
      <c r="LW6" s="227"/>
      <c r="LX6" s="227"/>
      <c r="LY6" s="227"/>
      <c r="LZ6" s="227"/>
      <c r="MA6" s="227"/>
      <c r="MB6" s="227"/>
      <c r="MC6" s="227"/>
      <c r="MD6" s="227"/>
      <c r="ME6" s="227"/>
      <c r="MF6" s="227"/>
      <c r="MG6" s="227"/>
      <c r="MH6" s="227"/>
      <c r="MI6" s="227"/>
      <c r="MJ6" s="227"/>
      <c r="MK6" s="227"/>
      <c r="ML6" s="227"/>
      <c r="MM6" s="227"/>
      <c r="MN6" s="227"/>
      <c r="MO6" s="227"/>
      <c r="MP6" s="227"/>
      <c r="MQ6" s="227"/>
      <c r="MR6" s="227"/>
      <c r="MS6" s="227"/>
      <c r="MT6" s="227"/>
      <c r="MU6" s="227"/>
      <c r="MV6" s="227"/>
      <c r="MW6" s="227"/>
      <c r="MX6" s="227"/>
      <c r="MY6" s="227"/>
      <c r="MZ6" s="227"/>
      <c r="NA6" s="227"/>
      <c r="NB6" s="227"/>
      <c r="NC6" s="227"/>
      <c r="ND6" s="227"/>
      <c r="NE6" s="227"/>
      <c r="NF6" s="227"/>
      <c r="NG6" s="227"/>
      <c r="NH6" s="227"/>
      <c r="NI6" s="227"/>
      <c r="NJ6" s="227"/>
      <c r="NK6" s="227"/>
      <c r="NL6" s="227"/>
      <c r="NM6" s="227"/>
      <c r="NN6" s="227"/>
      <c r="NO6" s="227"/>
      <c r="NP6" s="227"/>
      <c r="NQ6" s="227"/>
      <c r="NR6" s="227"/>
      <c r="NS6" s="227"/>
      <c r="NT6" s="227"/>
      <c r="NU6" s="227"/>
      <c r="NV6" s="227"/>
      <c r="NW6" s="227"/>
      <c r="NX6" s="227"/>
      <c r="NY6" s="227"/>
      <c r="NZ6" s="227"/>
      <c r="OA6" s="227"/>
      <c r="OB6" s="227"/>
      <c r="OC6" s="227"/>
      <c r="OD6" s="227"/>
      <c r="OE6" s="227"/>
      <c r="OF6" s="227"/>
      <c r="OG6" s="227"/>
      <c r="OH6" s="227"/>
      <c r="OI6" s="227"/>
      <c r="OJ6" s="227"/>
      <c r="OK6" s="227"/>
      <c r="OL6" s="227"/>
      <c r="OM6" s="227"/>
      <c r="ON6" s="227"/>
      <c r="OO6" s="227"/>
      <c r="OP6" s="227"/>
      <c r="OQ6" s="227"/>
      <c r="OR6" s="227"/>
      <c r="OS6" s="227"/>
      <c r="OT6" s="227"/>
      <c r="OU6" s="227"/>
      <c r="OV6" s="227"/>
      <c r="OW6" s="227"/>
      <c r="OX6" s="227"/>
      <c r="OY6" s="227"/>
      <c r="OZ6" s="227"/>
      <c r="PA6" s="227"/>
      <c r="PB6" s="227"/>
      <c r="PC6" s="227"/>
      <c r="PD6" s="227"/>
      <c r="PE6" s="227"/>
      <c r="PF6" s="227"/>
    </row>
    <row r="7" spans="1:422" ht="14.15" customHeight="1" thickTop="1" thickBot="1">
      <c r="A7" s="242" t="s">
        <v>130</v>
      </c>
      <c r="B7" s="242"/>
      <c r="C7" s="71">
        <v>-11670</v>
      </c>
      <c r="D7" s="71">
        <v>-1460</v>
      </c>
      <c r="E7" s="71">
        <v>-1798</v>
      </c>
      <c r="F7" s="71">
        <v>-8412</v>
      </c>
      <c r="G7" s="71">
        <v>-11875</v>
      </c>
      <c r="H7" s="71">
        <v>-591</v>
      </c>
      <c r="I7" s="71">
        <v>-2613</v>
      </c>
      <c r="J7" s="71">
        <v>-8671</v>
      </c>
      <c r="K7" s="71">
        <v>-11772</v>
      </c>
      <c r="L7" s="71">
        <v>-1215</v>
      </c>
      <c r="M7" s="71">
        <v>-2704</v>
      </c>
      <c r="N7" s="71">
        <v>-7853</v>
      </c>
      <c r="O7" s="71">
        <v>-11645</v>
      </c>
      <c r="P7" s="71">
        <v>-1392</v>
      </c>
      <c r="Q7" s="71">
        <v>-1825</v>
      </c>
      <c r="R7" s="71">
        <v>-8428</v>
      </c>
      <c r="S7" s="71">
        <f t="shared" ref="S7:CD7" si="0">S8+S9</f>
        <v>-11432</v>
      </c>
      <c r="T7" s="71">
        <f t="shared" si="0"/>
        <v>-1328</v>
      </c>
      <c r="U7" s="71">
        <f t="shared" si="0"/>
        <v>-1805</v>
      </c>
      <c r="V7" s="71">
        <f t="shared" si="0"/>
        <v>-8299</v>
      </c>
      <c r="W7" s="71">
        <f t="shared" si="0"/>
        <v>-11338</v>
      </c>
      <c r="X7" s="71">
        <f t="shared" si="0"/>
        <v>-535</v>
      </c>
      <c r="Y7" s="71">
        <f t="shared" si="0"/>
        <v>-1843</v>
      </c>
      <c r="Z7" s="71">
        <f t="shared" si="0"/>
        <v>-8960</v>
      </c>
      <c r="AA7" s="71">
        <f t="shared" si="0"/>
        <v>-11180</v>
      </c>
      <c r="AB7" s="71">
        <f t="shared" si="0"/>
        <v>-1284</v>
      </c>
      <c r="AC7" s="71">
        <f t="shared" si="0"/>
        <v>-1531</v>
      </c>
      <c r="AD7" s="71">
        <f t="shared" si="0"/>
        <v>-8365</v>
      </c>
      <c r="AE7" s="71">
        <f t="shared" si="0"/>
        <v>-11209</v>
      </c>
      <c r="AF7" s="71">
        <f t="shared" si="0"/>
        <v>-589</v>
      </c>
      <c r="AG7" s="71">
        <f t="shared" si="0"/>
        <v>-2137</v>
      </c>
      <c r="AH7" s="71">
        <f t="shared" si="0"/>
        <v>-8483</v>
      </c>
      <c r="AI7" s="71">
        <f t="shared" si="0"/>
        <v>-11226</v>
      </c>
      <c r="AJ7" s="71">
        <f t="shared" si="0"/>
        <v>-962</v>
      </c>
      <c r="AK7" s="71">
        <f t="shared" si="0"/>
        <v>-1814</v>
      </c>
      <c r="AL7" s="71">
        <f t="shared" si="0"/>
        <v>-8450</v>
      </c>
      <c r="AM7" s="71">
        <f t="shared" si="0"/>
        <v>-11355</v>
      </c>
      <c r="AN7" s="71">
        <f t="shared" si="0"/>
        <v>-1191</v>
      </c>
      <c r="AO7" s="71">
        <f t="shared" si="0"/>
        <v>-1206</v>
      </c>
      <c r="AP7" s="71">
        <f t="shared" si="0"/>
        <v>-8958</v>
      </c>
      <c r="AQ7" s="71">
        <f t="shared" si="0"/>
        <v>-11245</v>
      </c>
      <c r="AR7" s="71">
        <f t="shared" si="0"/>
        <v>-669</v>
      </c>
      <c r="AS7" s="71">
        <f t="shared" si="0"/>
        <v>-2172</v>
      </c>
      <c r="AT7" s="71">
        <f t="shared" si="0"/>
        <v>-8404</v>
      </c>
      <c r="AU7" s="71">
        <f t="shared" si="0"/>
        <v>-11446</v>
      </c>
      <c r="AV7" s="71">
        <f t="shared" si="0"/>
        <v>-553</v>
      </c>
      <c r="AW7" s="71">
        <f t="shared" si="0"/>
        <v>-2292</v>
      </c>
      <c r="AX7" s="71">
        <f t="shared" si="0"/>
        <v>-8601</v>
      </c>
      <c r="AY7" s="71">
        <f t="shared" si="0"/>
        <v>-11304</v>
      </c>
      <c r="AZ7" s="71">
        <f t="shared" si="0"/>
        <v>-1629</v>
      </c>
      <c r="BA7" s="71">
        <f t="shared" si="0"/>
        <v>-1745</v>
      </c>
      <c r="BB7" s="71">
        <f t="shared" si="0"/>
        <v>-7930</v>
      </c>
      <c r="BC7" s="71">
        <f t="shared" si="0"/>
        <v>-32566</v>
      </c>
      <c r="BD7" s="71">
        <f t="shared" si="0"/>
        <v>-1626</v>
      </c>
      <c r="BE7" s="71">
        <f t="shared" si="0"/>
        <v>-5953</v>
      </c>
      <c r="BF7" s="71">
        <f t="shared" si="0"/>
        <v>-24987</v>
      </c>
      <c r="BG7" s="71">
        <f t="shared" si="0"/>
        <v>-17016</v>
      </c>
      <c r="BH7" s="72">
        <f t="shared" si="0"/>
        <v>-1079</v>
      </c>
      <c r="BI7" s="72">
        <f t="shared" si="0"/>
        <v>-2434</v>
      </c>
      <c r="BJ7" s="72">
        <f t="shared" si="0"/>
        <v>-13503</v>
      </c>
      <c r="BK7" s="71">
        <f t="shared" si="0"/>
        <v>-16998</v>
      </c>
      <c r="BL7" s="72">
        <f t="shared" si="0"/>
        <v>-1147</v>
      </c>
      <c r="BM7" s="72">
        <f t="shared" si="0"/>
        <v>-1717</v>
      </c>
      <c r="BN7" s="72">
        <f t="shared" si="0"/>
        <v>-14134</v>
      </c>
      <c r="BO7" s="7">
        <f t="shared" si="0"/>
        <v>-16544</v>
      </c>
      <c r="BP7" s="7">
        <f t="shared" si="0"/>
        <v>-1282</v>
      </c>
      <c r="BQ7" s="7">
        <f t="shared" si="0"/>
        <v>-1535</v>
      </c>
      <c r="BR7" s="7">
        <f t="shared" si="0"/>
        <v>-13727</v>
      </c>
      <c r="BS7" s="7">
        <f t="shared" si="0"/>
        <v>-16754</v>
      </c>
      <c r="BT7" s="7">
        <f t="shared" si="0"/>
        <v>-423</v>
      </c>
      <c r="BU7" s="7">
        <f t="shared" si="0"/>
        <v>-1733</v>
      </c>
      <c r="BV7" s="7">
        <f t="shared" si="0"/>
        <v>-14598</v>
      </c>
      <c r="BW7" s="7">
        <f t="shared" si="0"/>
        <v>-16705</v>
      </c>
      <c r="BX7" s="7">
        <f t="shared" si="0"/>
        <v>-1111</v>
      </c>
      <c r="BY7" s="7">
        <f t="shared" si="0"/>
        <v>-1702</v>
      </c>
      <c r="BZ7" s="7">
        <f t="shared" si="0"/>
        <v>-13892</v>
      </c>
      <c r="CA7" s="7">
        <f t="shared" si="0"/>
        <v>-16720</v>
      </c>
      <c r="CB7" s="7">
        <f t="shared" si="0"/>
        <v>-656</v>
      </c>
      <c r="CC7" s="7">
        <f t="shared" si="0"/>
        <v>-2124</v>
      </c>
      <c r="CD7" s="7">
        <f t="shared" si="0"/>
        <v>-13940</v>
      </c>
      <c r="CE7" s="7">
        <f t="shared" ref="CE7:DB7" si="1">CE8+CE9</f>
        <v>-16986</v>
      </c>
      <c r="CF7" s="7">
        <f t="shared" si="1"/>
        <v>-1050</v>
      </c>
      <c r="CG7" s="7">
        <f t="shared" si="1"/>
        <v>-1845</v>
      </c>
      <c r="CH7" s="7">
        <f t="shared" si="1"/>
        <v>-14091</v>
      </c>
      <c r="CI7" s="7">
        <f t="shared" si="1"/>
        <v>-16628</v>
      </c>
      <c r="CJ7" s="7">
        <f>CJ8+CJ9</f>
        <v>-761</v>
      </c>
      <c r="CK7" s="7">
        <f t="shared" si="1"/>
        <v>-7433</v>
      </c>
      <c r="CL7" s="7">
        <f t="shared" si="1"/>
        <v>-8434</v>
      </c>
      <c r="CM7" s="7">
        <f t="shared" si="1"/>
        <v>-16995</v>
      </c>
      <c r="CN7" s="7">
        <f t="shared" si="1"/>
        <v>-442</v>
      </c>
      <c r="CO7" s="7">
        <f t="shared" si="1"/>
        <v>-7847</v>
      </c>
      <c r="CP7" s="7">
        <f t="shared" si="1"/>
        <v>-8706</v>
      </c>
      <c r="CQ7" s="7">
        <f t="shared" si="1"/>
        <v>-17050</v>
      </c>
      <c r="CR7" s="7">
        <f t="shared" si="1"/>
        <v>-7066</v>
      </c>
      <c r="CS7" s="7">
        <f t="shared" si="1"/>
        <v>-1880</v>
      </c>
      <c r="CT7" s="7">
        <f t="shared" si="1"/>
        <v>-8104</v>
      </c>
      <c r="CU7" s="7">
        <f t="shared" si="1"/>
        <v>-17050</v>
      </c>
      <c r="CV7" s="7">
        <f t="shared" si="1"/>
        <v>-7066</v>
      </c>
      <c r="CW7" s="7">
        <f t="shared" si="1"/>
        <v>-1880</v>
      </c>
      <c r="CX7" s="7">
        <f t="shared" si="1"/>
        <v>-8104</v>
      </c>
      <c r="CY7" s="7">
        <f t="shared" si="1"/>
        <v>-11137</v>
      </c>
      <c r="CZ7" s="7">
        <f t="shared" si="1"/>
        <v>-1060</v>
      </c>
      <c r="DA7" s="7">
        <f t="shared" si="1"/>
        <v>-2419</v>
      </c>
      <c r="DB7" s="7">
        <f t="shared" si="1"/>
        <v>-7658</v>
      </c>
      <c r="DC7" s="7">
        <f>DC8+DC9</f>
        <v>-11114</v>
      </c>
      <c r="DD7" s="7">
        <f>+DD8+DD9</f>
        <v>-808</v>
      </c>
      <c r="DE7" s="7">
        <f>+DE8+DE9</f>
        <v>-2052</v>
      </c>
      <c r="DF7" s="7">
        <f>+DF8+DF9</f>
        <v>-8254</v>
      </c>
      <c r="DG7" s="7">
        <f>DG8+DG9</f>
        <v>-11626</v>
      </c>
      <c r="DH7" s="7">
        <f>+DH8+DH9</f>
        <v>-1625</v>
      </c>
      <c r="DI7" s="7">
        <f>+DI8+DI9</f>
        <v>-1532</v>
      </c>
      <c r="DJ7" s="7">
        <f>+DJ8+DJ9</f>
        <v>-8469</v>
      </c>
      <c r="DK7" s="7">
        <f>DK8+DK9</f>
        <v>-11731</v>
      </c>
      <c r="DL7" s="7">
        <f>+DL8+DL9</f>
        <v>-437</v>
      </c>
      <c r="DM7" s="7">
        <f>+DM8+DM9</f>
        <v>-1986</v>
      </c>
      <c r="DN7" s="7">
        <f>+DN8+DN9</f>
        <v>-9308</v>
      </c>
      <c r="DO7" s="7">
        <f>DO8+DO9</f>
        <v>-11922</v>
      </c>
      <c r="DP7" s="7">
        <f>+DP8+DP9</f>
        <v>-1143</v>
      </c>
      <c r="DQ7" s="7">
        <f>+DQ8+DQ9</f>
        <v>-1950</v>
      </c>
      <c r="DR7" s="7">
        <f>+DR8+DR9</f>
        <v>-8829</v>
      </c>
      <c r="DS7" s="7">
        <f>DS8+DS9</f>
        <v>-11618</v>
      </c>
      <c r="DT7" s="7">
        <f>+DT8+DT9</f>
        <v>-852</v>
      </c>
      <c r="DU7" s="7">
        <f>+DU8+DU9</f>
        <v>-2098</v>
      </c>
      <c r="DV7" s="7">
        <f>+DV8+DV9</f>
        <v>-8668</v>
      </c>
      <c r="DW7" s="7">
        <f>DW8+DW9</f>
        <v>-11612</v>
      </c>
      <c r="DX7" s="7">
        <f>+DX8+DX9</f>
        <v>-1103</v>
      </c>
      <c r="DY7" s="7">
        <f>+DY8+DY9</f>
        <v>-2190</v>
      </c>
      <c r="DZ7" s="7">
        <f>+DZ8+DZ9</f>
        <v>-8319</v>
      </c>
      <c r="EA7" s="7">
        <f>EA8+EA9</f>
        <v>-11752</v>
      </c>
      <c r="EB7" s="7">
        <f>+EB8+EB9</f>
        <v>-1018</v>
      </c>
      <c r="EC7" s="7">
        <f>+EC8+EC9</f>
        <v>-1715</v>
      </c>
      <c r="ED7" s="7">
        <f>+ED8+ED9</f>
        <v>-9019</v>
      </c>
      <c r="EE7" s="7">
        <f>EE8+EE9</f>
        <v>-11778</v>
      </c>
      <c r="EF7" s="7">
        <f>+EF8+EF9</f>
        <v>-1194</v>
      </c>
      <c r="EG7" s="7">
        <f>+EG8+EG9</f>
        <v>-1578</v>
      </c>
      <c r="EH7" s="7">
        <f>+EH8+EH9</f>
        <v>-9006</v>
      </c>
      <c r="EI7" s="7">
        <f>EI8+EI9</f>
        <v>-11671</v>
      </c>
      <c r="EJ7" s="7">
        <f>+EJ8+EJ9</f>
        <v>-523</v>
      </c>
      <c r="EK7" s="7">
        <f>+EK8+EK9</f>
        <v>-1966</v>
      </c>
      <c r="EL7" s="7">
        <f>+EL8+EL9</f>
        <v>-9182</v>
      </c>
      <c r="EM7" s="7">
        <f>EM8+EM9</f>
        <v>-11762</v>
      </c>
      <c r="EN7" s="7">
        <f>+EN8+EN9</f>
        <v>-1049</v>
      </c>
      <c r="EO7" s="7">
        <f>+EO8+EO9</f>
        <v>-1932</v>
      </c>
      <c r="EP7" s="7">
        <f>+EP8+EP9</f>
        <v>-8781</v>
      </c>
      <c r="EQ7" s="7">
        <f>EQ8+EQ9</f>
        <v>-11859</v>
      </c>
      <c r="ER7" s="7">
        <f>+ER8+ER9</f>
        <v>-901</v>
      </c>
      <c r="ES7" s="7">
        <f>+ES8+ES9</f>
        <v>-2096</v>
      </c>
      <c r="ET7" s="7">
        <f>+ET8+ET9</f>
        <v>-8862</v>
      </c>
      <c r="EU7" s="7">
        <f>EU8+EU9</f>
        <v>-11845</v>
      </c>
      <c r="EV7" s="7">
        <f>+EV8+EV9</f>
        <v>-1030</v>
      </c>
      <c r="EW7" s="7">
        <f>+EW8+EW9</f>
        <v>-2701</v>
      </c>
      <c r="EX7" s="7">
        <f>+EX8+EX9</f>
        <v>-8114</v>
      </c>
      <c r="EY7" s="7">
        <f>EY8+EY9</f>
        <v>-11619</v>
      </c>
      <c r="EZ7" s="7">
        <f>+EZ8+EZ9</f>
        <v>-1064</v>
      </c>
      <c r="FA7" s="7">
        <f>+FA8+FA9</f>
        <v>-2154</v>
      </c>
      <c r="FB7" s="7">
        <f>+FB8+FB9</f>
        <v>-8401</v>
      </c>
      <c r="FC7" s="7">
        <f>FC8+FC9</f>
        <v>-11548</v>
      </c>
      <c r="FD7" s="7">
        <f>+FD8+FD9</f>
        <v>-1630</v>
      </c>
      <c r="FE7" s="7">
        <f>+FE8+FE9</f>
        <v>-1405</v>
      </c>
      <c r="FF7" s="7">
        <f>+FF8+FF9</f>
        <v>-8513</v>
      </c>
      <c r="FG7" s="7">
        <f>FG8+FG9</f>
        <v>-11606</v>
      </c>
      <c r="FH7" s="7">
        <f>+FH8+FH9</f>
        <v>-533</v>
      </c>
      <c r="FI7" s="7">
        <f>+FI8+FI9</f>
        <v>-1783</v>
      </c>
      <c r="FJ7" s="7">
        <f>+FJ8+FJ9</f>
        <v>-9290</v>
      </c>
      <c r="FK7" s="7">
        <f>FK8+FK9</f>
        <v>-11777</v>
      </c>
      <c r="FL7" s="7">
        <f>+FL8+FL9</f>
        <v>-873</v>
      </c>
      <c r="FM7" s="7">
        <f>+FM8+FM9</f>
        <v>-1926</v>
      </c>
      <c r="FN7" s="7">
        <f>+FN8+FN9</f>
        <v>-8978</v>
      </c>
      <c r="FO7" s="7">
        <f>FO8+FO9</f>
        <v>-11889</v>
      </c>
      <c r="FP7" s="7">
        <f>+FP8+FP9</f>
        <v>-920</v>
      </c>
      <c r="FQ7" s="7">
        <f>+FQ8+FQ9</f>
        <v>-2094</v>
      </c>
      <c r="FR7" s="7">
        <f>+FR8+FR9</f>
        <v>-8875</v>
      </c>
      <c r="FS7" s="7">
        <f>FS8+FS9</f>
        <v>-11783</v>
      </c>
      <c r="FT7" s="7">
        <f>+FT8+FT9</f>
        <v>-1017</v>
      </c>
      <c r="FU7" s="7">
        <f>+FU8+FU9</f>
        <v>-2181</v>
      </c>
      <c r="FV7" s="7">
        <f>+FV8+FV9</f>
        <v>-8585</v>
      </c>
      <c r="FW7" s="7">
        <f>FW8+FW9</f>
        <v>-11596</v>
      </c>
      <c r="FX7" s="7">
        <f>+FX8+FX9</f>
        <v>-1095</v>
      </c>
      <c r="FY7" s="7">
        <f>+FY8+FY9</f>
        <v>-1721</v>
      </c>
      <c r="FZ7" s="7">
        <f>+FZ8+FZ9</f>
        <v>-8780</v>
      </c>
      <c r="GA7" s="7">
        <f>GA8+GA9</f>
        <v>-11275</v>
      </c>
      <c r="GB7" s="7">
        <f>+GB8+GB9</f>
        <v>-1099</v>
      </c>
      <c r="GC7" s="7">
        <f>+GC8+GC9</f>
        <v>-1816</v>
      </c>
      <c r="GD7" s="7">
        <f>+GD8+GD9</f>
        <v>-8360</v>
      </c>
      <c r="GE7" s="7">
        <f>GE8+GE9</f>
        <v>-11314</v>
      </c>
      <c r="GF7" s="7">
        <f>+GF8+GF9</f>
        <v>-616</v>
      </c>
      <c r="GG7" s="7">
        <f>+GG8+GG9</f>
        <v>-2097</v>
      </c>
      <c r="GH7" s="7">
        <f>+GH8+GH9</f>
        <v>-8601</v>
      </c>
      <c r="GI7" s="7">
        <f>GI8+GI9</f>
        <v>-11518</v>
      </c>
      <c r="GJ7" s="7">
        <f>+GJ8+GJ9</f>
        <v>-1173</v>
      </c>
      <c r="GK7" s="7">
        <f>+GK8+GK9</f>
        <v>-1763</v>
      </c>
      <c r="GL7" s="7">
        <f>+GL8+GL9</f>
        <v>-8582</v>
      </c>
      <c r="GM7" s="7">
        <f>GM8+GM9</f>
        <v>-11921</v>
      </c>
      <c r="GN7" s="7">
        <f>+GN8+GN9</f>
        <v>-947</v>
      </c>
      <c r="GO7" s="7">
        <f>+GO8+GO9</f>
        <v>-1853</v>
      </c>
      <c r="GP7" s="7">
        <f>+GP8+GP9</f>
        <v>-9121</v>
      </c>
      <c r="GQ7" s="7">
        <f>GQ8+GQ9</f>
        <v>-11394</v>
      </c>
      <c r="GR7" s="7">
        <f>+GR8+GR9</f>
        <v>-792</v>
      </c>
      <c r="GS7" s="7">
        <f>+GS8+GS9</f>
        <v>-2726</v>
      </c>
      <c r="GT7" s="7">
        <f>+GT8+GT9</f>
        <v>-7876</v>
      </c>
      <c r="GU7" s="7">
        <f>GU8+GU9</f>
        <v>-11285</v>
      </c>
      <c r="GV7" s="7">
        <f>+GV8+GV9</f>
        <v>-1045</v>
      </c>
      <c r="GW7" s="7">
        <f>+GW8+GW9</f>
        <v>-2268</v>
      </c>
      <c r="GX7" s="7">
        <f>+GX8+GX9</f>
        <v>-7972</v>
      </c>
      <c r="GY7" s="7">
        <f>GY8+GY9</f>
        <v>-11009</v>
      </c>
      <c r="GZ7" s="7">
        <f>+GZ8+GZ9</f>
        <v>-1644</v>
      </c>
      <c r="HA7" s="7">
        <f>+HA8+HA9</f>
        <v>-1550</v>
      </c>
      <c r="HB7" s="7">
        <f>+HB8+HB9</f>
        <v>-7815</v>
      </c>
      <c r="HC7" s="7">
        <f>HC8+HC9</f>
        <v>-21903</v>
      </c>
      <c r="HD7" s="7">
        <f>+HD8+HD9</f>
        <v>-644</v>
      </c>
      <c r="HE7" s="7">
        <f>+HE8+HE9</f>
        <v>-1778</v>
      </c>
      <c r="HF7" s="7">
        <f>+HF8+HF9</f>
        <v>-19481</v>
      </c>
      <c r="HG7" s="7">
        <f>HG8+HG9</f>
        <v>-22220</v>
      </c>
      <c r="HH7" s="7">
        <f>+HH8+HH9</f>
        <v>-909</v>
      </c>
      <c r="HI7" s="7">
        <f>+HI8+HI9</f>
        <v>-1626</v>
      </c>
      <c r="HJ7" s="7">
        <f>+HJ8+HJ9</f>
        <v>-19685</v>
      </c>
      <c r="HK7" s="7">
        <v>-22791</v>
      </c>
      <c r="HL7" s="7">
        <v>-838</v>
      </c>
      <c r="HM7" s="7">
        <v>-1538</v>
      </c>
      <c r="HN7" s="7">
        <v>-20415</v>
      </c>
      <c r="HO7" s="7">
        <f>HO8+HO9</f>
        <v>-22435</v>
      </c>
      <c r="HP7" s="7">
        <f>+HP8+HP9</f>
        <v>-736</v>
      </c>
      <c r="HQ7" s="7">
        <f>+HQ8+HQ9</f>
        <v>-1723</v>
      </c>
      <c r="HR7" s="7">
        <f>+HR8+HR9</f>
        <v>-19976</v>
      </c>
      <c r="HS7" s="7">
        <f>HS8+HS9</f>
        <v>-23453</v>
      </c>
      <c r="HT7" s="7">
        <f>+HT8+HT9</f>
        <v>-1125</v>
      </c>
      <c r="HU7" s="7">
        <f>+HU8+HU9</f>
        <v>-2287</v>
      </c>
      <c r="HV7" s="7">
        <f>+HV8+HV9</f>
        <v>-20041</v>
      </c>
      <c r="HW7" s="7">
        <f>HW8+HW9</f>
        <v>-24142</v>
      </c>
      <c r="HX7" s="7">
        <f>+HX8+HX9</f>
        <v>-675</v>
      </c>
      <c r="HY7" s="7">
        <f>+HY8+HY9</f>
        <v>-2111</v>
      </c>
      <c r="HZ7" s="7">
        <f>+HZ8+HZ9</f>
        <v>-21356</v>
      </c>
      <c r="IA7" s="7">
        <f>IA8+IA9</f>
        <v>-24811</v>
      </c>
      <c r="IB7" s="7">
        <f>+IB8+IB9</f>
        <v>-1564</v>
      </c>
      <c r="IC7" s="7">
        <f>+IC8+IC9</f>
        <v>-1311</v>
      </c>
      <c r="ID7" s="7">
        <f>+ID8+ID9</f>
        <v>-21936</v>
      </c>
      <c r="IE7" s="7">
        <f>IE8+IE9</f>
        <v>-24956</v>
      </c>
      <c r="IF7" s="7">
        <f>+IF8+IF9</f>
        <v>-625</v>
      </c>
      <c r="IG7" s="7">
        <f>+IG8+IG9</f>
        <v>-1546</v>
      </c>
      <c r="IH7" s="7">
        <f>+IH8+IH9</f>
        <v>-22785</v>
      </c>
      <c r="II7" s="7">
        <f>II8+II9</f>
        <v>-25206</v>
      </c>
      <c r="IJ7" s="7">
        <f>+IJ8+IJ9</f>
        <v>-823</v>
      </c>
      <c r="IK7" s="7">
        <f>+IK8+IK9</f>
        <v>-14049</v>
      </c>
      <c r="IL7" s="7">
        <f>+IL8+IL9</f>
        <v>-10334</v>
      </c>
      <c r="IM7" s="7">
        <f>IM8+IM9</f>
        <v>-24821</v>
      </c>
      <c r="IN7" s="7">
        <f>+IN8+IN9</f>
        <v>-722</v>
      </c>
      <c r="IO7" s="7">
        <f>+IO8+IO9</f>
        <v>-14471</v>
      </c>
      <c r="IP7" s="7">
        <f>+IP8+IP9</f>
        <v>-9628</v>
      </c>
      <c r="IQ7" s="7">
        <f>IQ8+IQ9</f>
        <v>-24864</v>
      </c>
      <c r="IR7" s="7">
        <f>+IR8+IR9</f>
        <v>-13152</v>
      </c>
      <c r="IS7" s="7">
        <f>+IS8+IS9</f>
        <v>-2570</v>
      </c>
      <c r="IT7" s="7">
        <f>+IT8+IT9</f>
        <v>-9142</v>
      </c>
      <c r="IU7" s="7">
        <f>IU8+IU9</f>
        <v>-13289</v>
      </c>
      <c r="IV7" s="7">
        <f>+IV8+IV9</f>
        <v>-1308</v>
      </c>
      <c r="IW7" s="7">
        <f>+IW8+IW9</f>
        <v>-2049</v>
      </c>
      <c r="IX7" s="7">
        <f>+IX8+IX9</f>
        <v>-9932</v>
      </c>
      <c r="IY7" s="7">
        <f>IY8+IY9</f>
        <v>-13595</v>
      </c>
      <c r="IZ7" s="7">
        <f>+IZ8+IZ9</f>
        <v>-1278</v>
      </c>
      <c r="JA7" s="7">
        <f>+JA8+JA9</f>
        <v>-1584</v>
      </c>
      <c r="JB7" s="7">
        <f>+JB8+JB9</f>
        <v>-10733</v>
      </c>
      <c r="JC7" s="7">
        <f>JC8+JC9</f>
        <v>-22681.53870106467</v>
      </c>
      <c r="JD7" s="7">
        <f>+JD8+JD9</f>
        <v>-9078.53870106467</v>
      </c>
      <c r="JE7" s="7">
        <f>+JE8+JE9</f>
        <v>-1591</v>
      </c>
      <c r="JF7" s="7">
        <f>+JF8+JF9</f>
        <v>-12012</v>
      </c>
      <c r="JG7" s="7">
        <f>JG8+JG9</f>
        <v>-14407</v>
      </c>
      <c r="JH7" s="7">
        <f>+JH8+JH9</f>
        <v>-822</v>
      </c>
      <c r="JI7" s="7">
        <f>+JI8+JI9</f>
        <v>-2577</v>
      </c>
      <c r="JJ7" s="7">
        <f>+JJ8+JJ9</f>
        <v>-11008</v>
      </c>
      <c r="JK7" s="7">
        <f>JK8+JK9</f>
        <v>-14416</v>
      </c>
      <c r="JL7" s="7">
        <f>+JL8+JL9</f>
        <v>-767</v>
      </c>
      <c r="JM7" s="7">
        <f>+JM8+JM9</f>
        <v>-2898</v>
      </c>
      <c r="JN7" s="7">
        <f>+JN8+JN9</f>
        <v>-10751</v>
      </c>
      <c r="JO7" s="7">
        <f>JO8+JO9</f>
        <v>-14467</v>
      </c>
      <c r="JP7" s="7">
        <f>+JP8+JP9</f>
        <v>-1792</v>
      </c>
      <c r="JQ7" s="7">
        <f>+JQ8+JQ9</f>
        <v>-3040</v>
      </c>
      <c r="JR7" s="7">
        <f>+JR8+JR9</f>
        <v>-9635</v>
      </c>
      <c r="JS7" s="7">
        <f>JS8+JS9</f>
        <v>-13952</v>
      </c>
      <c r="JT7" s="7">
        <f>+JT8+JT9</f>
        <v>-1099</v>
      </c>
      <c r="JU7" s="7">
        <f>+JU8+JU9</f>
        <v>-2763</v>
      </c>
      <c r="JV7" s="7">
        <f>+JV8+JV9</f>
        <v>-10090</v>
      </c>
      <c r="JW7" s="7">
        <f>JW8+JW9</f>
        <v>-14272</v>
      </c>
      <c r="JX7" s="7">
        <f>+JX8+JX9</f>
        <v>-1931</v>
      </c>
      <c r="JY7" s="7">
        <f>+JY8+JY9</f>
        <v>-1618</v>
      </c>
      <c r="JZ7" s="7">
        <f>+JZ8+JZ9</f>
        <v>-10723</v>
      </c>
      <c r="KA7" s="7">
        <v>-14043</v>
      </c>
      <c r="KB7" s="7">
        <v>-826</v>
      </c>
      <c r="KC7" s="7">
        <v>-1498</v>
      </c>
      <c r="KD7" s="7">
        <v>-11719</v>
      </c>
      <c r="KE7" s="115">
        <f>KE8+KE9</f>
        <v>-14078</v>
      </c>
      <c r="KF7" s="115">
        <f>+KF8+KF9</f>
        <v>-799</v>
      </c>
      <c r="KG7" s="115">
        <f>+KG8+KG9</f>
        <v>-2258</v>
      </c>
      <c r="KH7" s="115">
        <f>+KH8+KH9</f>
        <v>-11021</v>
      </c>
      <c r="KI7" s="115">
        <f>KI8+KI9</f>
        <v>-14118</v>
      </c>
      <c r="KJ7" s="115">
        <f>+KJ8+KJ9</f>
        <v>-701</v>
      </c>
      <c r="KK7" s="115">
        <f>+KK8+KK9</f>
        <v>-3141</v>
      </c>
      <c r="KL7" s="115">
        <f>+KL8+KL9</f>
        <v>-10276</v>
      </c>
      <c r="KM7" s="115">
        <f>KM8+KM9</f>
        <v>-14271</v>
      </c>
      <c r="KN7" s="115">
        <f>+KN8+KN9</f>
        <v>-1559</v>
      </c>
      <c r="KO7" s="115">
        <f>+KO8+KO9</f>
        <v>-3241</v>
      </c>
      <c r="KP7" s="115">
        <f>+KP8+KP9</f>
        <v>-9471</v>
      </c>
      <c r="KQ7" s="115">
        <f>KQ8+KQ9</f>
        <v>-13698</v>
      </c>
      <c r="KR7" s="115">
        <f>+KR8+KR9</f>
        <v>-1589</v>
      </c>
      <c r="KS7" s="115">
        <f>+KS8+KS9</f>
        <v>-2456</v>
      </c>
      <c r="KT7" s="115">
        <f>+KT8+KT9</f>
        <v>-9653</v>
      </c>
      <c r="KU7" s="115">
        <f>KU8+KU9</f>
        <v>-13864</v>
      </c>
      <c r="KV7" s="115">
        <f>+KV8+KV9</f>
        <v>-1670</v>
      </c>
      <c r="KW7" s="115">
        <f>+KW8+KW9</f>
        <v>-1685</v>
      </c>
      <c r="KX7" s="115">
        <f>+KX8+KX9</f>
        <v>-10509</v>
      </c>
      <c r="KY7" s="115">
        <f>KY8+KY9</f>
        <v>-26282</v>
      </c>
      <c r="KZ7" s="115">
        <f>+KZ8+KZ9</f>
        <v>-839</v>
      </c>
      <c r="LA7" s="115">
        <f>+LA8+LA9</f>
        <v>-1730</v>
      </c>
      <c r="LB7" s="115">
        <f>+LB8+LB9</f>
        <v>-23713</v>
      </c>
      <c r="LC7" s="115">
        <f>LC8+LC9</f>
        <v>-26503</v>
      </c>
      <c r="LD7" s="115">
        <f>+LD8+LD9</f>
        <v>-871</v>
      </c>
      <c r="LE7" s="115">
        <f>+LE8+LE9</f>
        <v>-2097</v>
      </c>
      <c r="LF7" s="115">
        <f>+LF8+LF9</f>
        <v>-23535</v>
      </c>
      <c r="LG7" s="115">
        <f>LG8+LG9</f>
        <v>-26939</v>
      </c>
      <c r="LH7" s="115">
        <f>+LH8+LH9</f>
        <v>-876</v>
      </c>
      <c r="LI7" s="115">
        <f>+LI8+LI9</f>
        <v>-2763</v>
      </c>
      <c r="LJ7" s="115">
        <f>+LJ8+LJ9</f>
        <v>-23300</v>
      </c>
      <c r="LK7" s="115">
        <f>LK8+LK9</f>
        <v>-27012</v>
      </c>
      <c r="LL7" s="115">
        <f>+LL8+LL9</f>
        <v>-1262</v>
      </c>
      <c r="LM7" s="115">
        <f>+LM8+LM9</f>
        <v>-3358</v>
      </c>
      <c r="LN7" s="115">
        <f>+LN8+LN9</f>
        <v>-22392</v>
      </c>
      <c r="LO7" s="115">
        <f>LO8+LO9</f>
        <v>-26611</v>
      </c>
      <c r="LP7" s="115">
        <f>+LP8+LP9</f>
        <v>-1521</v>
      </c>
      <c r="LQ7" s="115">
        <f>+LQ8+LQ9</f>
        <v>-2760</v>
      </c>
      <c r="LR7" s="115">
        <f>+LR8+LR9</f>
        <v>-22330</v>
      </c>
      <c r="LS7" s="115">
        <f>LS8+LS9</f>
        <v>-26621</v>
      </c>
      <c r="LT7" s="115">
        <f>+LT8+LT9</f>
        <v>-1853</v>
      </c>
      <c r="LU7" s="115">
        <f>+LU8+LU9</f>
        <v>-1795</v>
      </c>
      <c r="LV7" s="115">
        <f>+LV8+LV9</f>
        <v>-22973</v>
      </c>
      <c r="LW7" s="7">
        <f>LW8+LW9</f>
        <v>-26832</v>
      </c>
      <c r="LX7" s="7">
        <f>+LX8+LX9</f>
        <v>-942</v>
      </c>
      <c r="LY7" s="7">
        <f>+LY8+LY9</f>
        <v>-1598</v>
      </c>
      <c r="LZ7" s="7">
        <f>+LZ8+LZ9</f>
        <v>-24292</v>
      </c>
      <c r="MA7" s="7">
        <f>MA8+MA9</f>
        <v>-27044</v>
      </c>
      <c r="MB7" s="7">
        <f>+MB8+MB9</f>
        <v>-928</v>
      </c>
      <c r="MC7" s="7">
        <f>+MC8+MC9</f>
        <v>-1750</v>
      </c>
      <c r="MD7" s="7">
        <f>+MD8+MD9</f>
        <v>-24366</v>
      </c>
      <c r="ME7" s="7">
        <f>ME8+ME9</f>
        <v>-27935</v>
      </c>
      <c r="MF7" s="7">
        <f>+MF8+MF9</f>
        <v>-696</v>
      </c>
      <c r="MG7" s="7">
        <f>+MG8+MG9</f>
        <v>-2945</v>
      </c>
      <c r="MH7" s="7">
        <f>+MH8+MH9</f>
        <v>-24294</v>
      </c>
      <c r="MI7" s="7">
        <f>MI8+MI9</f>
        <v>-29014</v>
      </c>
      <c r="MJ7" s="7">
        <f>+MJ8+MJ9</f>
        <v>-1094</v>
      </c>
      <c r="MK7" s="7">
        <f>+MK8+MK9</f>
        <v>-17256</v>
      </c>
      <c r="ML7" s="7">
        <f>+ML8+ML9</f>
        <v>-10664</v>
      </c>
      <c r="MM7" s="7">
        <f>MM8+MM9</f>
        <v>-30246</v>
      </c>
      <c r="MN7" s="7">
        <f>+MN8+MN9</f>
        <v>-2085</v>
      </c>
      <c r="MO7" s="7">
        <f>+MO8+MO9</f>
        <v>-16530</v>
      </c>
      <c r="MP7" s="7">
        <f>+MP8+MP9</f>
        <v>-11631</v>
      </c>
      <c r="MQ7" s="7">
        <f>MQ8+MQ9</f>
        <v>-29651</v>
      </c>
      <c r="MR7" s="7">
        <f>+MR8+MR9</f>
        <v>-15410</v>
      </c>
      <c r="MS7" s="7">
        <f>+MS8+MS9</f>
        <v>-2011</v>
      </c>
      <c r="MT7" s="7">
        <f>+MT8+MT9</f>
        <v>-12230</v>
      </c>
      <c r="MU7" s="7">
        <f>MU8+MU9</f>
        <v>-18391</v>
      </c>
      <c r="MV7" s="7">
        <f>+MV8+MV9</f>
        <v>-1039</v>
      </c>
      <c r="MW7" s="7">
        <f>+MW8+MW9</f>
        <v>-2238</v>
      </c>
      <c r="MX7" s="7">
        <f>+MX8+MX9</f>
        <v>-15114</v>
      </c>
      <c r="MY7" s="7">
        <f>MY8+MY9</f>
        <v>-17418</v>
      </c>
      <c r="MZ7" s="7">
        <f>+MZ8+MZ9</f>
        <v>-1094</v>
      </c>
      <c r="NA7" s="7">
        <f>+NA8+NA9</f>
        <v>-2392</v>
      </c>
      <c r="NB7" s="7">
        <f>+NB8+NB9</f>
        <v>-13932</v>
      </c>
      <c r="NC7" s="7">
        <f>NC8+NC9</f>
        <v>-16378</v>
      </c>
      <c r="ND7" s="7">
        <f>+ND8+ND9</f>
        <v>-951</v>
      </c>
      <c r="NE7" s="7">
        <f>+NE8+NE9</f>
        <v>-2910</v>
      </c>
      <c r="NF7" s="7">
        <f>+NF8+NF9</f>
        <v>-12517</v>
      </c>
      <c r="NG7" s="7">
        <f>NG8+NG9</f>
        <v>-18676</v>
      </c>
      <c r="NH7" s="7">
        <f>+NH8+NH9</f>
        <v>-1080</v>
      </c>
      <c r="NI7" s="7">
        <f>+NI8+NI9</f>
        <v>-4066</v>
      </c>
      <c r="NJ7" s="7">
        <f>+NJ8+NJ9</f>
        <v>-13530</v>
      </c>
      <c r="NK7" s="7">
        <f>NK8+NK9</f>
        <v>-19403</v>
      </c>
      <c r="NL7" s="7">
        <f>+NL8+NL9</f>
        <v>-1807</v>
      </c>
      <c r="NM7" s="7">
        <f>+NM8+NM9</f>
        <v>-3431</v>
      </c>
      <c r="NN7" s="7">
        <f>+NN8+NN9</f>
        <v>-14165</v>
      </c>
      <c r="NO7" s="7">
        <f>NO8+NO9</f>
        <v>-19047</v>
      </c>
      <c r="NP7" s="7">
        <f>+NP8+NP9</f>
        <v>-2255</v>
      </c>
      <c r="NQ7" s="7">
        <f>+NQ8+NQ9</f>
        <v>-2232</v>
      </c>
      <c r="NR7" s="7">
        <f>+NR8+NR9</f>
        <v>-14560</v>
      </c>
      <c r="NS7" s="7">
        <f>NS8+NS9</f>
        <v>-29468</v>
      </c>
      <c r="NT7" s="7">
        <f>+NT8+NT9</f>
        <v>-1127</v>
      </c>
      <c r="NU7" s="7">
        <f>+NU8+NU9</f>
        <v>-3013</v>
      </c>
      <c r="NV7" s="7">
        <f>+NV8+NV9</f>
        <v>-25328</v>
      </c>
      <c r="NW7" s="7">
        <f>NW8+NW9</f>
        <v>-29635</v>
      </c>
      <c r="NX7" s="7">
        <f>+NX8+NX9</f>
        <v>-1160</v>
      </c>
      <c r="NY7" s="7">
        <f>+NY8+NY9</f>
        <v>-3301</v>
      </c>
      <c r="NZ7" s="7">
        <f>+NZ8+NZ9</f>
        <v>-25174</v>
      </c>
      <c r="OA7" s="7">
        <f>OA8+OA9</f>
        <v>-30763</v>
      </c>
      <c r="OB7" s="7">
        <f>+OB8+OB9</f>
        <v>-1893</v>
      </c>
      <c r="OC7" s="7">
        <f>+OC8+OC9</f>
        <v>-3213</v>
      </c>
      <c r="OD7" s="7">
        <f>+OD8+OD9</f>
        <v>-25657</v>
      </c>
      <c r="OE7" s="7">
        <f>OE8+OE9</f>
        <v>-30961</v>
      </c>
      <c r="OF7" s="7">
        <f>+OF8+OF9</f>
        <v>-1427</v>
      </c>
      <c r="OG7" s="7">
        <f>+OG8+OG9</f>
        <v>-3664</v>
      </c>
      <c r="OH7" s="7">
        <f>+OH8+OH9</f>
        <v>-25870</v>
      </c>
      <c r="OI7" s="7">
        <f>OI8+OI9</f>
        <v>-31085</v>
      </c>
      <c r="OJ7" s="7">
        <f>+OJ8+OJ9</f>
        <v>-1743</v>
      </c>
      <c r="OK7" s="7">
        <f>+OK8+OK9</f>
        <v>-3230</v>
      </c>
      <c r="OL7" s="7">
        <f>+OL8+OL9</f>
        <v>-26112</v>
      </c>
      <c r="OM7" s="7">
        <f>OM8+OM9</f>
        <v>-30941</v>
      </c>
      <c r="ON7" s="7">
        <f>+ON8+ON9</f>
        <v>-1929</v>
      </c>
      <c r="OO7" s="7">
        <f>+OO8+OO9</f>
        <v>-2429</v>
      </c>
      <c r="OP7" s="7">
        <f>+OP8+OP9</f>
        <v>-26583</v>
      </c>
      <c r="OQ7" s="7">
        <f>OQ8+OQ9</f>
        <v>-43978</v>
      </c>
      <c r="OR7" s="7">
        <f>+OR8+OR9</f>
        <v>-3574</v>
      </c>
      <c r="OS7" s="7">
        <f>+OS8+OS9</f>
        <v>-3193</v>
      </c>
      <c r="OT7" s="7">
        <f>+OT8+OT9</f>
        <v>-37211</v>
      </c>
      <c r="OU7" s="7">
        <f>OU8+OU9</f>
        <v>-45374</v>
      </c>
      <c r="OV7" s="7">
        <f>+OV8+OV9</f>
        <v>-1242</v>
      </c>
      <c r="OW7" s="7">
        <f>+OW8+OW9</f>
        <v>-7644</v>
      </c>
      <c r="OX7" s="7">
        <f>+OX8+OX9</f>
        <v>-36488</v>
      </c>
      <c r="OY7" s="7">
        <f>OY8+OY9</f>
        <v>-46224</v>
      </c>
      <c r="OZ7" s="7">
        <f>+OZ8+OZ9</f>
        <v>-1970</v>
      </c>
      <c r="PA7" s="7">
        <f>+PA8+PA9</f>
        <v>-7326</v>
      </c>
      <c r="PB7" s="7">
        <f>+PB8+PB9</f>
        <v>-36928</v>
      </c>
      <c r="PC7" s="7">
        <f>PC8+PC9</f>
        <v>-46659</v>
      </c>
      <c r="PD7" s="7">
        <f>+PD8+PD9</f>
        <v>-5546</v>
      </c>
      <c r="PE7" s="7">
        <f>+PE8+PE9</f>
        <v>-14715</v>
      </c>
      <c r="PF7" s="7">
        <f>+PF8+PF9</f>
        <v>-26398</v>
      </c>
    </row>
    <row r="8" spans="1:422" ht="14" thickTop="1" thickBot="1">
      <c r="A8" s="8" t="s">
        <v>131</v>
      </c>
      <c r="B8" s="9" t="s">
        <v>132</v>
      </c>
      <c r="C8" s="71">
        <v>-7926</v>
      </c>
      <c r="D8" s="73">
        <v>-273</v>
      </c>
      <c r="E8" s="71">
        <v>-1459</v>
      </c>
      <c r="F8" s="71">
        <v>-6194</v>
      </c>
      <c r="G8" s="71">
        <v>-8123</v>
      </c>
      <c r="H8" s="73">
        <v>-454</v>
      </c>
      <c r="I8" s="71">
        <v>-2174</v>
      </c>
      <c r="J8" s="71">
        <v>-5495</v>
      </c>
      <c r="K8" s="71">
        <v>-8144</v>
      </c>
      <c r="L8" s="71">
        <v>-1011</v>
      </c>
      <c r="M8" s="71">
        <v>-1909</v>
      </c>
      <c r="N8" s="71">
        <v>-5224</v>
      </c>
      <c r="O8" s="71">
        <v>-8034</v>
      </c>
      <c r="P8" s="71">
        <v>-1158</v>
      </c>
      <c r="Q8" s="71">
        <v>-1139</v>
      </c>
      <c r="R8" s="71">
        <v>-5737</v>
      </c>
      <c r="S8" s="71">
        <f>T8+U8+V8</f>
        <v>-7823</v>
      </c>
      <c r="T8" s="71">
        <v>-752</v>
      </c>
      <c r="U8" s="71">
        <v>-1127</v>
      </c>
      <c r="V8" s="71">
        <v>-5944</v>
      </c>
      <c r="W8" s="71">
        <f>X8+Y8+Z8</f>
        <v>-7755</v>
      </c>
      <c r="X8" s="71">
        <v>-387</v>
      </c>
      <c r="Y8" s="71">
        <v>-1186</v>
      </c>
      <c r="Z8" s="71">
        <v>-6182</v>
      </c>
      <c r="AA8" s="71">
        <f>AB8+AC8+AD8</f>
        <v>-7658</v>
      </c>
      <c r="AB8" s="71">
        <v>-744</v>
      </c>
      <c r="AC8" s="71">
        <v>-1237</v>
      </c>
      <c r="AD8" s="71">
        <v>-5677</v>
      </c>
      <c r="AE8" s="71">
        <f>AF8+AG8+AH8</f>
        <v>-7557</v>
      </c>
      <c r="AF8" s="71">
        <v>-447</v>
      </c>
      <c r="AG8" s="71">
        <v>-1733</v>
      </c>
      <c r="AH8" s="71">
        <v>-5377</v>
      </c>
      <c r="AI8" s="71">
        <f>AJ8+AK8+AL8</f>
        <v>-7571</v>
      </c>
      <c r="AJ8" s="71">
        <v>-792</v>
      </c>
      <c r="AK8" s="71">
        <v>-1530</v>
      </c>
      <c r="AL8" s="71">
        <v>-5249</v>
      </c>
      <c r="AM8" s="71">
        <f>AN8+AO8+AP8</f>
        <v>-7689</v>
      </c>
      <c r="AN8" s="71">
        <v>-952</v>
      </c>
      <c r="AO8" s="71">
        <v>-1007</v>
      </c>
      <c r="AP8" s="71">
        <v>-5730</v>
      </c>
      <c r="AQ8" s="71">
        <f>AR8+AS8+AT8</f>
        <v>-7655</v>
      </c>
      <c r="AR8" s="71">
        <v>-611</v>
      </c>
      <c r="AS8" s="71">
        <v>-847</v>
      </c>
      <c r="AT8" s="71">
        <v>-6197</v>
      </c>
      <c r="AU8" s="71">
        <f>AV8+AW8+AX8</f>
        <v>-7750</v>
      </c>
      <c r="AV8" s="71">
        <v>-402</v>
      </c>
      <c r="AW8" s="71">
        <v>-928</v>
      </c>
      <c r="AX8" s="71">
        <v>-6420</v>
      </c>
      <c r="AY8" s="71">
        <f>AZ8+BA8+BB8</f>
        <v>-7641</v>
      </c>
      <c r="AZ8" s="71">
        <v>-447</v>
      </c>
      <c r="BA8" s="71">
        <v>-1388</v>
      </c>
      <c r="BB8" s="71">
        <v>-5806</v>
      </c>
      <c r="BC8" s="71">
        <f>BD8+BE8+BF8</f>
        <v>-23756</v>
      </c>
      <c r="BD8" s="72">
        <v>-1309</v>
      </c>
      <c r="BE8" s="72">
        <v>-3801</v>
      </c>
      <c r="BF8" s="72">
        <v>-18646</v>
      </c>
      <c r="BG8" s="71">
        <f>BH8+BI8+BJ8</f>
        <v>-13262</v>
      </c>
      <c r="BH8" s="72">
        <v>-905</v>
      </c>
      <c r="BI8" s="72">
        <v>-1658</v>
      </c>
      <c r="BJ8" s="72">
        <v>-10699</v>
      </c>
      <c r="BK8" s="71">
        <f>BL8+BM8+BN8</f>
        <v>-13249</v>
      </c>
      <c r="BL8" s="72">
        <v>-933</v>
      </c>
      <c r="BM8" s="72">
        <v>-1019</v>
      </c>
      <c r="BN8" s="72">
        <v>-11297</v>
      </c>
      <c r="BO8" s="7">
        <f>BP8+BQ8+BR8</f>
        <v>-13011</v>
      </c>
      <c r="BP8" s="7">
        <v>-724</v>
      </c>
      <c r="BQ8" s="7">
        <v>-883</v>
      </c>
      <c r="BR8" s="7">
        <v>-11404</v>
      </c>
      <c r="BS8" s="7">
        <f>BT8+BU8+BV8</f>
        <v>-13196</v>
      </c>
      <c r="BT8" s="7">
        <v>-295</v>
      </c>
      <c r="BU8" s="7">
        <v>-1045</v>
      </c>
      <c r="BV8" s="7">
        <v>-11856</v>
      </c>
      <c r="BW8" s="7">
        <f>BX8+BY8+BZ8</f>
        <v>-13108</v>
      </c>
      <c r="BX8" s="7">
        <v>-583</v>
      </c>
      <c r="BY8" s="7">
        <v>-1355</v>
      </c>
      <c r="BZ8" s="7">
        <v>-11170</v>
      </c>
      <c r="CA8" s="7">
        <f>CB8+CC8+CD8</f>
        <v>-13123</v>
      </c>
      <c r="CB8" s="7">
        <v>-466</v>
      </c>
      <c r="CC8" s="7">
        <v>-1757</v>
      </c>
      <c r="CD8" s="7">
        <v>-10900</v>
      </c>
      <c r="CE8" s="7">
        <f>CF8+CG8+CH8</f>
        <v>-13367</v>
      </c>
      <c r="CF8" s="7">
        <v>-892</v>
      </c>
      <c r="CG8" s="7">
        <v>-1582</v>
      </c>
      <c r="CH8" s="7">
        <v>-10893</v>
      </c>
      <c r="CI8" s="7">
        <f>CJ8+CK8+CL8</f>
        <v>-13090</v>
      </c>
      <c r="CJ8" s="7">
        <v>-706</v>
      </c>
      <c r="CK8" s="7">
        <v>-6140</v>
      </c>
      <c r="CL8" s="7">
        <v>-6244</v>
      </c>
      <c r="CM8" s="7">
        <f>CN8+CO8+CP8</f>
        <v>-13410</v>
      </c>
      <c r="CN8" s="7">
        <v>-314</v>
      </c>
      <c r="CO8" s="7">
        <v>-6473</v>
      </c>
      <c r="CP8" s="7">
        <v>-6623</v>
      </c>
      <c r="CQ8" s="7">
        <f>CR8+CS8+CT8</f>
        <v>-13476</v>
      </c>
      <c r="CR8" s="7">
        <v>-5893</v>
      </c>
      <c r="CS8" s="7">
        <v>-1531</v>
      </c>
      <c r="CT8" s="7">
        <v>-6052</v>
      </c>
      <c r="CU8" s="7">
        <f>CV8+CW8+CX8</f>
        <v>-13476</v>
      </c>
      <c r="CV8" s="7">
        <v>-5893</v>
      </c>
      <c r="CW8" s="7">
        <v>-1531</v>
      </c>
      <c r="CX8" s="7">
        <v>-6052</v>
      </c>
      <c r="CY8" s="7">
        <f>CZ8+DA8+DB8</f>
        <v>-7815</v>
      </c>
      <c r="CZ8" s="7">
        <v>-912</v>
      </c>
      <c r="DA8" s="7">
        <v>-1659</v>
      </c>
      <c r="DB8" s="7">
        <v>-5244</v>
      </c>
      <c r="DC8" s="7">
        <f>+DD8+DE8+DF8</f>
        <v>-7752</v>
      </c>
      <c r="DD8" s="74">
        <v>-658</v>
      </c>
      <c r="DE8" s="74">
        <v>-1312</v>
      </c>
      <c r="DF8" s="74">
        <v>-5782</v>
      </c>
      <c r="DG8" s="7">
        <f>+DH8+DI8+DJ8</f>
        <v>-8252</v>
      </c>
      <c r="DH8" s="74">
        <v>-1005</v>
      </c>
      <c r="DI8" s="74">
        <v>-903</v>
      </c>
      <c r="DJ8" s="74">
        <v>-6344</v>
      </c>
      <c r="DK8" s="7">
        <f>+DL8+DM8+DN8</f>
        <v>-8333</v>
      </c>
      <c r="DL8" s="7">
        <v>-308</v>
      </c>
      <c r="DM8" s="7">
        <v>-1271</v>
      </c>
      <c r="DN8" s="7">
        <v>-6754</v>
      </c>
      <c r="DO8" s="7">
        <f>+DP8+DQ8+DR8</f>
        <v>-8342</v>
      </c>
      <c r="DP8" s="7">
        <v>-639</v>
      </c>
      <c r="DQ8" s="7">
        <v>-1532</v>
      </c>
      <c r="DR8" s="7">
        <v>-6171</v>
      </c>
      <c r="DS8" s="7">
        <f>+DT8+DU8+DV8</f>
        <v>-8101</v>
      </c>
      <c r="DT8" s="7">
        <v>-628</v>
      </c>
      <c r="DU8" s="7">
        <v>-1769</v>
      </c>
      <c r="DV8" s="7">
        <v>-5704</v>
      </c>
      <c r="DW8" s="7">
        <f>+DX8+DY8+DZ8</f>
        <v>-8171</v>
      </c>
      <c r="DX8" s="7">
        <v>-917</v>
      </c>
      <c r="DY8" s="7">
        <v>-1917</v>
      </c>
      <c r="DZ8" s="7">
        <v>-5337</v>
      </c>
      <c r="EA8" s="7">
        <f>+EB8+EC8+ED8</f>
        <v>-8125</v>
      </c>
      <c r="EB8" s="7">
        <v>-863</v>
      </c>
      <c r="EC8" s="7">
        <v>-1384</v>
      </c>
      <c r="ED8" s="7">
        <v>-5878</v>
      </c>
      <c r="EE8" s="7">
        <f>+EF8+EG8+EH8</f>
        <v>-8173</v>
      </c>
      <c r="EF8" s="7">
        <v>-1074</v>
      </c>
      <c r="EG8" s="7">
        <v>-491</v>
      </c>
      <c r="EH8" s="7">
        <v>-6608</v>
      </c>
      <c r="EI8" s="7">
        <f>+EJ8+EK8+EL8</f>
        <v>-8078</v>
      </c>
      <c r="EJ8" s="7">
        <v>-309</v>
      </c>
      <c r="EK8" s="7">
        <v>-828</v>
      </c>
      <c r="EL8" s="7">
        <v>-6941</v>
      </c>
      <c r="EM8" s="7">
        <f>+EN8+EO8+EP8</f>
        <v>-8152</v>
      </c>
      <c r="EN8" s="7">
        <v>-177</v>
      </c>
      <c r="EO8" s="7">
        <v>-1497</v>
      </c>
      <c r="EP8" s="7">
        <v>-6478</v>
      </c>
      <c r="EQ8" s="7">
        <f>+ER8+ES8+ET8</f>
        <v>-8277</v>
      </c>
      <c r="ER8" s="7">
        <v>-655</v>
      </c>
      <c r="ES8" s="7">
        <v>-1756</v>
      </c>
      <c r="ET8" s="7">
        <v>-5866</v>
      </c>
      <c r="EU8" s="7">
        <f>+EV8+EW8+EX8</f>
        <v>-8275</v>
      </c>
      <c r="EV8" s="7">
        <v>-838</v>
      </c>
      <c r="EW8" s="7">
        <v>-1947</v>
      </c>
      <c r="EX8" s="7">
        <v>-5490</v>
      </c>
      <c r="EY8" s="7">
        <f>+EZ8+FA8+FB8</f>
        <v>-8025</v>
      </c>
      <c r="EZ8" s="7">
        <v>-904</v>
      </c>
      <c r="FA8" s="7">
        <v>-1336</v>
      </c>
      <c r="FB8" s="7">
        <v>-5785</v>
      </c>
      <c r="FC8" s="7">
        <f>+FD8+FE8+FF8</f>
        <v>-7945</v>
      </c>
      <c r="FD8" s="7">
        <v>-1029</v>
      </c>
      <c r="FE8" s="7">
        <v>-684</v>
      </c>
      <c r="FF8" s="7">
        <v>-6232</v>
      </c>
      <c r="FG8" s="7">
        <f>+FH8+FI8+FJ8</f>
        <v>-8004</v>
      </c>
      <c r="FH8" s="7">
        <v>-303</v>
      </c>
      <c r="FI8" s="7">
        <v>-1046</v>
      </c>
      <c r="FJ8" s="7">
        <v>-6655</v>
      </c>
      <c r="FK8" s="7">
        <f>+FL8+FM8+FN8</f>
        <v>-8072</v>
      </c>
      <c r="FL8" s="7">
        <v>-378</v>
      </c>
      <c r="FM8" s="7">
        <v>-1484</v>
      </c>
      <c r="FN8" s="7">
        <v>-6210</v>
      </c>
      <c r="FO8" s="7">
        <f>+FP8+FQ8+FR8</f>
        <v>-8194</v>
      </c>
      <c r="FP8" s="7">
        <v>-668</v>
      </c>
      <c r="FQ8" s="7">
        <v>-1749</v>
      </c>
      <c r="FR8" s="7">
        <v>-5777</v>
      </c>
      <c r="FS8" s="7">
        <f>+FT8+FU8+FV8</f>
        <v>-8113</v>
      </c>
      <c r="FT8" s="7">
        <v>-832</v>
      </c>
      <c r="FU8" s="7">
        <v>-1912</v>
      </c>
      <c r="FV8" s="7">
        <v>-5369</v>
      </c>
      <c r="FW8" s="7">
        <f>+FX8+FY8+FZ8</f>
        <v>-7920</v>
      </c>
      <c r="FX8" s="7">
        <v>-935</v>
      </c>
      <c r="FY8" s="7">
        <v>-1377</v>
      </c>
      <c r="FZ8" s="7">
        <v>-5608</v>
      </c>
      <c r="GA8" s="7">
        <f>+GB8+GC8+GD8</f>
        <v>-7560</v>
      </c>
      <c r="GB8" s="7">
        <v>-986</v>
      </c>
      <c r="GC8" s="7">
        <v>-703</v>
      </c>
      <c r="GD8" s="7">
        <v>-5871</v>
      </c>
      <c r="GE8" s="7">
        <f>+GF8+GG8+GH8</f>
        <v>-7502</v>
      </c>
      <c r="GF8" s="7">
        <v>-384</v>
      </c>
      <c r="GG8" s="7">
        <v>-972</v>
      </c>
      <c r="GH8" s="7">
        <v>-6146</v>
      </c>
      <c r="GI8" s="7">
        <f>+GJ8+GK8+GL8</f>
        <v>-7597</v>
      </c>
      <c r="GJ8" s="7">
        <v>-285</v>
      </c>
      <c r="GK8" s="7">
        <v>-1314</v>
      </c>
      <c r="GL8" s="7">
        <v>-5998</v>
      </c>
      <c r="GM8" s="7">
        <f>+GN8+GO8+GP8</f>
        <v>-7978</v>
      </c>
      <c r="GN8" s="7">
        <v>-685</v>
      </c>
      <c r="GO8" s="7">
        <v>-1483</v>
      </c>
      <c r="GP8" s="7">
        <v>-5810</v>
      </c>
      <c r="GQ8" s="7">
        <f>+GR8+GS8+GT8</f>
        <v>-7572</v>
      </c>
      <c r="GR8" s="7">
        <v>-616</v>
      </c>
      <c r="GS8" s="7">
        <v>-1922</v>
      </c>
      <c r="GT8" s="7">
        <v>-5034</v>
      </c>
      <c r="GU8" s="7">
        <f>+GV8+GW8+GX8</f>
        <v>-7541</v>
      </c>
      <c r="GV8" s="7">
        <v>-852</v>
      </c>
      <c r="GW8" s="7">
        <v>-1469</v>
      </c>
      <c r="GX8" s="7">
        <v>-5220</v>
      </c>
      <c r="GY8" s="7">
        <f>+GZ8+HA8+HB8</f>
        <v>-7260</v>
      </c>
      <c r="GZ8" s="7">
        <v>-1068</v>
      </c>
      <c r="HA8" s="7">
        <v>-804</v>
      </c>
      <c r="HB8" s="7">
        <v>-5388</v>
      </c>
      <c r="HC8" s="7">
        <f>+HD8+HE8+HF8</f>
        <v>-18179</v>
      </c>
      <c r="HD8" s="7">
        <v>-409</v>
      </c>
      <c r="HE8" s="7">
        <v>-989</v>
      </c>
      <c r="HF8" s="7">
        <v>-16781</v>
      </c>
      <c r="HG8" s="7">
        <f>+HH8+HI8+HJ8</f>
        <v>-18563</v>
      </c>
      <c r="HH8" s="7">
        <v>-397</v>
      </c>
      <c r="HI8" s="7">
        <v>-1212</v>
      </c>
      <c r="HJ8" s="7">
        <v>-16954</v>
      </c>
      <c r="HK8" s="7">
        <v>-19123</v>
      </c>
      <c r="HL8" s="7">
        <v>-589</v>
      </c>
      <c r="HM8" s="7">
        <v>-1198</v>
      </c>
      <c r="HN8" s="7">
        <v>-17336</v>
      </c>
      <c r="HO8" s="7">
        <f>+HP8+HQ8+HR8</f>
        <v>-18842</v>
      </c>
      <c r="HP8" s="7">
        <v>-563</v>
      </c>
      <c r="HQ8" s="7">
        <v>-1410</v>
      </c>
      <c r="HR8" s="7">
        <v>-16869</v>
      </c>
      <c r="HS8" s="7">
        <f>+HT8+HU8+HV8</f>
        <v>-19714</v>
      </c>
      <c r="HT8" s="7">
        <v>-1015</v>
      </c>
      <c r="HU8" s="7">
        <v>-1155</v>
      </c>
      <c r="HV8" s="7">
        <v>-17544</v>
      </c>
      <c r="HW8" s="7">
        <f>+HX8+HY8+HZ8</f>
        <v>-20451</v>
      </c>
      <c r="HX8" s="7">
        <v>-449</v>
      </c>
      <c r="HY8" s="7">
        <v>-1050</v>
      </c>
      <c r="HZ8" s="7">
        <v>-18952</v>
      </c>
      <c r="IA8" s="7">
        <f>+IB8+IC8+ID8</f>
        <v>-21109</v>
      </c>
      <c r="IB8" s="7">
        <v>-675</v>
      </c>
      <c r="IC8" s="7">
        <v>-1003</v>
      </c>
      <c r="ID8" s="7">
        <v>-19431</v>
      </c>
      <c r="IE8" s="7">
        <f>+IF8+IG8+IH8</f>
        <v>-21110</v>
      </c>
      <c r="IF8" s="7">
        <v>-374</v>
      </c>
      <c r="IG8" s="7">
        <v>-1201</v>
      </c>
      <c r="IH8" s="7">
        <v>-19535</v>
      </c>
      <c r="II8" s="7">
        <f>+IJ8+IK8+IL8</f>
        <v>-21391</v>
      </c>
      <c r="IJ8" s="7">
        <v>-632</v>
      </c>
      <c r="IK8" s="7">
        <v>-13269</v>
      </c>
      <c r="IL8" s="7">
        <v>-7490</v>
      </c>
      <c r="IM8" s="7">
        <f>+IN8+IO8+IP8</f>
        <v>-21135</v>
      </c>
      <c r="IN8" s="7">
        <v>-560</v>
      </c>
      <c r="IO8" s="7">
        <v>-13492</v>
      </c>
      <c r="IP8" s="7">
        <v>-7083</v>
      </c>
      <c r="IQ8" s="7">
        <f>+IR8+IS8+IT8</f>
        <v>-21118</v>
      </c>
      <c r="IR8" s="7">
        <v>-12529</v>
      </c>
      <c r="IS8" s="7">
        <v>-1679</v>
      </c>
      <c r="IT8" s="7">
        <v>-6910</v>
      </c>
      <c r="IU8" s="7">
        <f>+IV8+IW8+IX8</f>
        <v>-10093</v>
      </c>
      <c r="IV8" s="7">
        <v>-937</v>
      </c>
      <c r="IW8" s="7">
        <v>-1350</v>
      </c>
      <c r="IX8" s="7">
        <v>-7806</v>
      </c>
      <c r="IY8" s="7">
        <f>+IZ8+JA8+JB8</f>
        <v>-10447</v>
      </c>
      <c r="IZ8" s="7">
        <v>-771</v>
      </c>
      <c r="JA8" s="7">
        <v>-1204</v>
      </c>
      <c r="JB8" s="7">
        <v>-8472</v>
      </c>
      <c r="JC8" s="7">
        <f>+JD8+JE8+JF8</f>
        <v>-18671.53870106467</v>
      </c>
      <c r="JD8" s="7">
        <v>-8877.53870106467</v>
      </c>
      <c r="JE8" s="7">
        <v>-1160</v>
      </c>
      <c r="JF8" s="7">
        <v>-8634</v>
      </c>
      <c r="JG8" s="7">
        <f>+JH8+JI8+JJ8</f>
        <v>-10438</v>
      </c>
      <c r="JH8" s="7">
        <v>-624</v>
      </c>
      <c r="JI8" s="7">
        <v>-2248</v>
      </c>
      <c r="JJ8" s="7">
        <v>-7566</v>
      </c>
      <c r="JK8" s="7">
        <f>+JL8+JM8+JN8</f>
        <v>-10432</v>
      </c>
      <c r="JL8" s="7">
        <v>-534</v>
      </c>
      <c r="JM8" s="7">
        <v>-2635</v>
      </c>
      <c r="JN8" s="7">
        <v>-7263</v>
      </c>
      <c r="JO8" s="7">
        <f>+JP8+JQ8+JR8</f>
        <v>-10403</v>
      </c>
      <c r="JP8" s="7">
        <v>-1693</v>
      </c>
      <c r="JQ8" s="7">
        <v>-1572</v>
      </c>
      <c r="JR8" s="7">
        <v>-7138</v>
      </c>
      <c r="JS8" s="7">
        <f>+JT8+JU8+JV8</f>
        <v>-9878</v>
      </c>
      <c r="JT8" s="7">
        <v>-932</v>
      </c>
      <c r="JU8" s="7">
        <v>-1284</v>
      </c>
      <c r="JV8" s="7">
        <v>-7662</v>
      </c>
      <c r="JW8" s="7">
        <f>+JX8+JY8+JZ8</f>
        <v>-10229</v>
      </c>
      <c r="JX8" s="7">
        <v>-640</v>
      </c>
      <c r="JY8" s="7">
        <v>-1242</v>
      </c>
      <c r="JZ8" s="7">
        <v>-8347</v>
      </c>
      <c r="KA8" s="7">
        <v>-9985</v>
      </c>
      <c r="KB8" s="7">
        <v>-639</v>
      </c>
      <c r="KC8" s="7">
        <v>-1164</v>
      </c>
      <c r="KD8" s="7">
        <v>-8182</v>
      </c>
      <c r="KE8" s="115">
        <f>+KF8+KG8+KH8</f>
        <v>-10024</v>
      </c>
      <c r="KF8" s="116">
        <v>-589</v>
      </c>
      <c r="KG8" s="116">
        <v>-2048</v>
      </c>
      <c r="KH8" s="116">
        <v>-7387</v>
      </c>
      <c r="KI8" s="115">
        <f>+KJ8+KK8+KL8</f>
        <v>-10078</v>
      </c>
      <c r="KJ8" s="116">
        <v>-576</v>
      </c>
      <c r="KK8" s="116">
        <v>-2732</v>
      </c>
      <c r="KL8" s="116">
        <v>-6770</v>
      </c>
      <c r="KM8" s="115">
        <f>+KN8+KO8+KP8</f>
        <v>-10029</v>
      </c>
      <c r="KN8" s="116">
        <v>-1472</v>
      </c>
      <c r="KO8" s="116">
        <v>-1984</v>
      </c>
      <c r="KP8" s="116">
        <v>-6573</v>
      </c>
      <c r="KQ8" s="115">
        <f>+KR8+KS8+KT8</f>
        <v>-9522</v>
      </c>
      <c r="KR8" s="116">
        <v>-1263</v>
      </c>
      <c r="KS8" s="116">
        <v>-1364</v>
      </c>
      <c r="KT8" s="116">
        <v>-6895</v>
      </c>
      <c r="KU8" s="115">
        <f>+KV8+KW8+KX8</f>
        <v>-9672</v>
      </c>
      <c r="KV8" s="116">
        <v>-729</v>
      </c>
      <c r="KW8" s="116">
        <v>-1281</v>
      </c>
      <c r="KX8" s="116">
        <v>-7662</v>
      </c>
      <c r="KY8" s="115">
        <f>+KZ8+LA8+LB8</f>
        <v>-22156</v>
      </c>
      <c r="KZ8" s="116">
        <v>-646</v>
      </c>
      <c r="LA8" s="116">
        <v>-1208</v>
      </c>
      <c r="LB8" s="116">
        <v>-20302</v>
      </c>
      <c r="LC8" s="115">
        <f>+LD8+LE8+LF8</f>
        <v>-22329</v>
      </c>
      <c r="LD8" s="116">
        <v>-643</v>
      </c>
      <c r="LE8" s="116">
        <v>-1715</v>
      </c>
      <c r="LF8" s="116">
        <v>-19971</v>
      </c>
      <c r="LG8" s="115">
        <f>+LH8+LI8+LJ8</f>
        <v>-22701</v>
      </c>
      <c r="LH8" s="116">
        <v>-567</v>
      </c>
      <c r="LI8" s="116">
        <v>-2516</v>
      </c>
      <c r="LJ8" s="116">
        <v>-19618</v>
      </c>
      <c r="LK8" s="115">
        <f>+LL8+LM8+LN8</f>
        <v>-22732</v>
      </c>
      <c r="LL8" s="116">
        <v>-1178</v>
      </c>
      <c r="LM8" s="116">
        <v>-1841</v>
      </c>
      <c r="LN8" s="116">
        <v>-19713</v>
      </c>
      <c r="LO8" s="115">
        <f>+LP8+LQ8+LR8</f>
        <v>-22282</v>
      </c>
      <c r="LP8" s="116">
        <v>-1353</v>
      </c>
      <c r="LQ8" s="116">
        <v>-1210</v>
      </c>
      <c r="LR8" s="116">
        <v>-19719</v>
      </c>
      <c r="LS8" s="115">
        <f>+LT8+LU8+LV8</f>
        <v>-22306</v>
      </c>
      <c r="LT8" s="116">
        <v>-492</v>
      </c>
      <c r="LU8" s="116">
        <v>-1363</v>
      </c>
      <c r="LV8" s="116">
        <v>-20451</v>
      </c>
      <c r="LW8" s="7">
        <f>+LX8+LY8+LZ8</f>
        <v>-22480</v>
      </c>
      <c r="LX8" s="116">
        <v>-723</v>
      </c>
      <c r="LY8" s="116">
        <v>-1198</v>
      </c>
      <c r="LZ8" s="116">
        <v>-20559</v>
      </c>
      <c r="MA8" s="7">
        <f>+MB8+MC8+MD8</f>
        <v>-22545</v>
      </c>
      <c r="MB8" s="133">
        <v>-646</v>
      </c>
      <c r="MC8" s="133">
        <v>-1519</v>
      </c>
      <c r="MD8" s="133">
        <v>-20380</v>
      </c>
      <c r="ME8" s="7">
        <f>+MF8+MG8+MH8</f>
        <v>-22862</v>
      </c>
      <c r="MF8" s="133">
        <v>-561</v>
      </c>
      <c r="MG8" s="133">
        <v>-2451</v>
      </c>
      <c r="MH8" s="133">
        <v>-19850</v>
      </c>
      <c r="MI8" s="7">
        <f>+MJ8+MK8+ML8</f>
        <v>-23551</v>
      </c>
      <c r="MJ8" s="133">
        <v>-988</v>
      </c>
      <c r="MK8" s="133">
        <v>-15725</v>
      </c>
      <c r="ML8" s="133">
        <v>-6838</v>
      </c>
      <c r="MM8" s="7">
        <f>+MN8+MO8+MP8</f>
        <v>-23480</v>
      </c>
      <c r="MN8" s="133">
        <v>-1520</v>
      </c>
      <c r="MO8" s="133">
        <v>-15016</v>
      </c>
      <c r="MP8" s="133">
        <v>-6944</v>
      </c>
      <c r="MQ8" s="7">
        <f>+MR8+MS8+MT8</f>
        <v>-23551</v>
      </c>
      <c r="MR8" s="133">
        <v>-14330</v>
      </c>
      <c r="MS8" s="133">
        <v>-1462</v>
      </c>
      <c r="MT8" s="133">
        <v>-7759</v>
      </c>
      <c r="MU8" s="7">
        <f>+MV8+MW8+MX8</f>
        <v>-10832</v>
      </c>
      <c r="MV8" s="133">
        <v>-757</v>
      </c>
      <c r="MW8" s="133">
        <v>-1240</v>
      </c>
      <c r="MX8" s="133">
        <v>-8835</v>
      </c>
      <c r="MY8" s="7">
        <f>+MZ8+NA8+NB8</f>
        <v>-10472</v>
      </c>
      <c r="MZ8" s="133">
        <v>-701</v>
      </c>
      <c r="NA8" s="133">
        <v>-1264</v>
      </c>
      <c r="NB8" s="133">
        <v>-8507</v>
      </c>
      <c r="NC8" s="7">
        <f>+ND8+NE8+NF8</f>
        <v>-10539</v>
      </c>
      <c r="ND8" s="133">
        <v>-524</v>
      </c>
      <c r="NE8" s="133">
        <v>-2201</v>
      </c>
      <c r="NF8" s="133">
        <v>-7814</v>
      </c>
      <c r="NG8" s="7">
        <f>+NH8+NI8+NJ8</f>
        <v>-10789</v>
      </c>
      <c r="NH8" s="133">
        <v>-746</v>
      </c>
      <c r="NI8" s="133">
        <v>-2469</v>
      </c>
      <c r="NJ8" s="133">
        <v>-7574</v>
      </c>
      <c r="NK8" s="7">
        <f>+NL8+NM8+NN8</f>
        <v>-10941</v>
      </c>
      <c r="NL8" s="133">
        <v>-1440</v>
      </c>
      <c r="NM8" s="133">
        <v>-1753</v>
      </c>
      <c r="NN8" s="133">
        <v>-7748</v>
      </c>
      <c r="NO8" s="7">
        <f>+NP8+NQ8+NR8</f>
        <v>-10521</v>
      </c>
      <c r="NP8" s="133">
        <v>-1003</v>
      </c>
      <c r="NQ8" s="133">
        <v>-1431</v>
      </c>
      <c r="NR8" s="133">
        <v>-8087</v>
      </c>
      <c r="NS8" s="7">
        <f>+NT8+NU8+NV8</f>
        <v>-20979</v>
      </c>
      <c r="NT8" s="133">
        <v>-735</v>
      </c>
      <c r="NU8" s="133">
        <v>-1425</v>
      </c>
      <c r="NV8" s="133">
        <v>-18819</v>
      </c>
      <c r="NW8" s="7">
        <f>+NX8+NY8+NZ8</f>
        <v>-20978</v>
      </c>
      <c r="NX8" s="133">
        <v>-680</v>
      </c>
      <c r="NY8" s="133">
        <v>-1559</v>
      </c>
      <c r="NZ8" s="133">
        <v>-18739</v>
      </c>
      <c r="OA8" s="7">
        <f>+OB8+OC8+OD8</f>
        <v>-21932</v>
      </c>
      <c r="OB8" s="133">
        <v>-761</v>
      </c>
      <c r="OC8" s="133">
        <v>-1938</v>
      </c>
      <c r="OD8" s="133">
        <v>-19233</v>
      </c>
      <c r="OE8" s="7">
        <f>+OF8+OG8+OH8</f>
        <v>-21846</v>
      </c>
      <c r="OF8" s="133">
        <v>-819</v>
      </c>
      <c r="OG8" s="133">
        <v>-2174</v>
      </c>
      <c r="OH8" s="133">
        <v>-18853</v>
      </c>
      <c r="OI8" s="7">
        <f>+OJ8+OK8+OL8</f>
        <v>-21832</v>
      </c>
      <c r="OJ8" s="133">
        <v>-1109</v>
      </c>
      <c r="OK8" s="133">
        <v>-1875</v>
      </c>
      <c r="OL8" s="133">
        <v>-18848</v>
      </c>
      <c r="OM8" s="7">
        <f>+ON8+OO8+OP8</f>
        <v>-21856</v>
      </c>
      <c r="ON8" s="133">
        <v>-1057</v>
      </c>
      <c r="OO8" s="133">
        <v>-1511</v>
      </c>
      <c r="OP8" s="133">
        <v>-19288</v>
      </c>
      <c r="OQ8" s="7">
        <f>+OR8+OS8+OT8</f>
        <v>-34048</v>
      </c>
      <c r="OR8" s="133">
        <v>-2869</v>
      </c>
      <c r="OS8" s="133">
        <v>-1465</v>
      </c>
      <c r="OT8" s="133">
        <v>-29714</v>
      </c>
      <c r="OU8" s="7">
        <f>+OV8+OW8+OX8</f>
        <v>-35576</v>
      </c>
      <c r="OV8" s="133">
        <v>-697</v>
      </c>
      <c r="OW8" s="133">
        <v>-5331</v>
      </c>
      <c r="OX8" s="133">
        <v>-29548</v>
      </c>
      <c r="OY8" s="7">
        <f>+OZ8+PA8+PB8</f>
        <v>-36221</v>
      </c>
      <c r="OZ8" s="133">
        <v>-767</v>
      </c>
      <c r="PA8" s="133">
        <v>-5689</v>
      </c>
      <c r="PB8" s="133">
        <v>-29765</v>
      </c>
      <c r="PC8" s="7">
        <f>+PD8+PE8+PF8</f>
        <v>-36282</v>
      </c>
      <c r="PD8" s="133">
        <v>-4606</v>
      </c>
      <c r="PE8" s="133">
        <v>-12771</v>
      </c>
      <c r="PF8" s="133">
        <v>-18905</v>
      </c>
    </row>
    <row r="9" spans="1:422" ht="14" thickTop="1" thickBot="1">
      <c r="A9" s="8"/>
      <c r="B9" s="9" t="s">
        <v>133</v>
      </c>
      <c r="C9" s="71">
        <v>-3744</v>
      </c>
      <c r="D9" s="73">
        <v>-1187</v>
      </c>
      <c r="E9" s="71">
        <v>-339</v>
      </c>
      <c r="F9" s="71">
        <v>-2218</v>
      </c>
      <c r="G9" s="71">
        <v>-3752</v>
      </c>
      <c r="H9" s="73">
        <v>-137</v>
      </c>
      <c r="I9" s="71">
        <v>-439</v>
      </c>
      <c r="J9" s="71">
        <v>-3176</v>
      </c>
      <c r="K9" s="71">
        <v>-3628</v>
      </c>
      <c r="L9" s="71">
        <v>-204</v>
      </c>
      <c r="M9" s="71">
        <v>-795</v>
      </c>
      <c r="N9" s="71">
        <v>-2629</v>
      </c>
      <c r="O9" s="71">
        <v>-3611</v>
      </c>
      <c r="P9" s="71">
        <v>-234</v>
      </c>
      <c r="Q9" s="71">
        <v>-686</v>
      </c>
      <c r="R9" s="71">
        <v>-2691</v>
      </c>
      <c r="S9" s="71">
        <f>T9+U9+V9</f>
        <v>-3609</v>
      </c>
      <c r="T9" s="71">
        <v>-576</v>
      </c>
      <c r="U9" s="71">
        <v>-678</v>
      </c>
      <c r="V9" s="71">
        <v>-2355</v>
      </c>
      <c r="W9" s="71">
        <f>X9+Y9+Z9</f>
        <v>-3583</v>
      </c>
      <c r="X9" s="71">
        <v>-148</v>
      </c>
      <c r="Y9" s="71">
        <v>-657</v>
      </c>
      <c r="Z9" s="71">
        <v>-2778</v>
      </c>
      <c r="AA9" s="71">
        <f>AB9+AC9+AD9</f>
        <v>-3522</v>
      </c>
      <c r="AB9" s="71">
        <v>-540</v>
      </c>
      <c r="AC9" s="71">
        <v>-294</v>
      </c>
      <c r="AD9" s="71">
        <v>-2688</v>
      </c>
      <c r="AE9" s="71">
        <f>AF9+AG9+AH9</f>
        <v>-3652</v>
      </c>
      <c r="AF9" s="71">
        <v>-142</v>
      </c>
      <c r="AG9" s="71">
        <v>-404</v>
      </c>
      <c r="AH9" s="71">
        <v>-3106</v>
      </c>
      <c r="AI9" s="71">
        <f>AJ9+AK9+AL9</f>
        <v>-3655</v>
      </c>
      <c r="AJ9" s="71">
        <v>-170</v>
      </c>
      <c r="AK9" s="71">
        <v>-284</v>
      </c>
      <c r="AL9" s="71">
        <v>-3201</v>
      </c>
      <c r="AM9" s="71">
        <f>AN9+AO9+AP9</f>
        <v>-3666</v>
      </c>
      <c r="AN9" s="71">
        <v>-239</v>
      </c>
      <c r="AO9" s="71">
        <v>-199</v>
      </c>
      <c r="AP9" s="71">
        <v>-3228</v>
      </c>
      <c r="AQ9" s="71">
        <f>AR9+AS9+AT9</f>
        <v>-3590</v>
      </c>
      <c r="AR9" s="71">
        <v>-58</v>
      </c>
      <c r="AS9" s="71">
        <v>-1325</v>
      </c>
      <c r="AT9" s="71">
        <v>-2207</v>
      </c>
      <c r="AU9" s="71">
        <f>AV9+AW9+AX9</f>
        <v>-3696</v>
      </c>
      <c r="AV9" s="71">
        <v>-151</v>
      </c>
      <c r="AW9" s="71">
        <v>-1364</v>
      </c>
      <c r="AX9" s="71">
        <v>-2181</v>
      </c>
      <c r="AY9" s="71">
        <f>AZ9+BA9+BB9</f>
        <v>-3663</v>
      </c>
      <c r="AZ9" s="71">
        <v>-1182</v>
      </c>
      <c r="BA9" s="71">
        <v>-357</v>
      </c>
      <c r="BB9" s="71">
        <v>-2124</v>
      </c>
      <c r="BC9" s="71">
        <f>BD9+BE9+BF9</f>
        <v>-8810</v>
      </c>
      <c r="BD9" s="72">
        <v>-317</v>
      </c>
      <c r="BE9" s="72">
        <v>-2152</v>
      </c>
      <c r="BF9" s="72">
        <v>-6341</v>
      </c>
      <c r="BG9" s="71">
        <f>BH9+BI9+BJ9</f>
        <v>-3754</v>
      </c>
      <c r="BH9" s="72">
        <v>-174</v>
      </c>
      <c r="BI9" s="72">
        <v>-776</v>
      </c>
      <c r="BJ9" s="72">
        <v>-2804</v>
      </c>
      <c r="BK9" s="71">
        <f>BL9+BM9+BN9</f>
        <v>-3749</v>
      </c>
      <c r="BL9" s="72">
        <v>-214</v>
      </c>
      <c r="BM9" s="72">
        <v>-698</v>
      </c>
      <c r="BN9" s="72">
        <v>-2837</v>
      </c>
      <c r="BO9" s="7">
        <f>BP9+BQ9+BR9</f>
        <v>-3533</v>
      </c>
      <c r="BP9" s="7">
        <v>-558</v>
      </c>
      <c r="BQ9" s="7">
        <v>-652</v>
      </c>
      <c r="BR9" s="7">
        <v>-2323</v>
      </c>
      <c r="BS9" s="7">
        <f>BT9+BU9+BV9</f>
        <v>-3558</v>
      </c>
      <c r="BT9" s="7">
        <v>-128</v>
      </c>
      <c r="BU9" s="7">
        <v>-688</v>
      </c>
      <c r="BV9" s="7">
        <v>-2742</v>
      </c>
      <c r="BW9" s="7">
        <f>BX9+BY9+BZ9</f>
        <v>-3597</v>
      </c>
      <c r="BX9" s="7">
        <v>-528</v>
      </c>
      <c r="BY9" s="7">
        <v>-347</v>
      </c>
      <c r="BZ9" s="7">
        <v>-2722</v>
      </c>
      <c r="CA9" s="7">
        <f>CB9+CC9+CD9</f>
        <v>-3597</v>
      </c>
      <c r="CB9" s="7">
        <v>-190</v>
      </c>
      <c r="CC9" s="7">
        <v>-367</v>
      </c>
      <c r="CD9" s="7">
        <v>-3040</v>
      </c>
      <c r="CE9" s="7">
        <f>CF9+CG9+CH9</f>
        <v>-3619</v>
      </c>
      <c r="CF9" s="7">
        <v>-158</v>
      </c>
      <c r="CG9" s="7">
        <v>-263</v>
      </c>
      <c r="CH9" s="7">
        <v>-3198</v>
      </c>
      <c r="CI9" s="7">
        <f>CJ9+CK9+CL9</f>
        <v>-3538</v>
      </c>
      <c r="CJ9" s="7">
        <v>-55</v>
      </c>
      <c r="CK9" s="7">
        <v>-1293</v>
      </c>
      <c r="CL9" s="7">
        <v>-2190</v>
      </c>
      <c r="CM9" s="7">
        <f>CN9+CO9+CP9</f>
        <v>-3585</v>
      </c>
      <c r="CN9" s="7">
        <v>-128</v>
      </c>
      <c r="CO9" s="7">
        <v>-1374</v>
      </c>
      <c r="CP9" s="7">
        <v>-2083</v>
      </c>
      <c r="CQ9" s="7">
        <f>CR9+CS9+CT9</f>
        <v>-3574</v>
      </c>
      <c r="CR9" s="7">
        <v>-1173</v>
      </c>
      <c r="CS9" s="7">
        <v>-349</v>
      </c>
      <c r="CT9" s="7">
        <v>-2052</v>
      </c>
      <c r="CU9" s="7">
        <f>CV9+CW9+CX9</f>
        <v>-3574</v>
      </c>
      <c r="CV9" s="7">
        <v>-1173</v>
      </c>
      <c r="CW9" s="7">
        <v>-349</v>
      </c>
      <c r="CX9" s="7">
        <v>-2052</v>
      </c>
      <c r="CY9" s="7">
        <f>CZ9+DA9+DB9</f>
        <v>-3322</v>
      </c>
      <c r="CZ9" s="7">
        <v>-148</v>
      </c>
      <c r="DA9" s="7">
        <v>-760</v>
      </c>
      <c r="DB9" s="7">
        <v>-2414</v>
      </c>
      <c r="DC9" s="7">
        <f>+DD9+DE9+DF9</f>
        <v>-3362</v>
      </c>
      <c r="DD9" s="74">
        <v>-150</v>
      </c>
      <c r="DE9" s="74">
        <v>-740</v>
      </c>
      <c r="DF9" s="74">
        <v>-2472</v>
      </c>
      <c r="DG9" s="7">
        <f>+DH9+DI9+DJ9</f>
        <v>-3374</v>
      </c>
      <c r="DH9" s="74">
        <v>-620</v>
      </c>
      <c r="DI9" s="74">
        <v>-629</v>
      </c>
      <c r="DJ9" s="74">
        <v>-2125</v>
      </c>
      <c r="DK9" s="7">
        <f>+DL9+DM9+DN9</f>
        <v>-3398</v>
      </c>
      <c r="DL9" s="7">
        <v>-129</v>
      </c>
      <c r="DM9" s="7">
        <v>-715</v>
      </c>
      <c r="DN9" s="7">
        <v>-2554</v>
      </c>
      <c r="DO9" s="7">
        <f>+DP9+DQ9+DR9</f>
        <v>-3580</v>
      </c>
      <c r="DP9" s="7">
        <v>-504</v>
      </c>
      <c r="DQ9" s="7">
        <v>-418</v>
      </c>
      <c r="DR9" s="7">
        <v>-2658</v>
      </c>
      <c r="DS9" s="7">
        <f>+DT9+DU9+DV9</f>
        <v>-3517</v>
      </c>
      <c r="DT9" s="7">
        <v>-224</v>
      </c>
      <c r="DU9" s="7">
        <v>-329</v>
      </c>
      <c r="DV9" s="7">
        <v>-2964</v>
      </c>
      <c r="DW9" s="7">
        <f>+DX9+DY9+DZ9</f>
        <v>-3441</v>
      </c>
      <c r="DX9" s="7">
        <v>-186</v>
      </c>
      <c r="DY9" s="7">
        <v>-273</v>
      </c>
      <c r="DZ9" s="7">
        <v>-2982</v>
      </c>
      <c r="EA9" s="7">
        <f>+EB9+EC9+ED9</f>
        <v>-3627</v>
      </c>
      <c r="EB9" s="7">
        <v>-155</v>
      </c>
      <c r="EC9" s="7">
        <v>-331</v>
      </c>
      <c r="ED9" s="7">
        <v>-3141</v>
      </c>
      <c r="EE9" s="7">
        <f>+EF9+EG9+EH9</f>
        <v>-3605</v>
      </c>
      <c r="EF9" s="7">
        <v>-120</v>
      </c>
      <c r="EG9" s="7">
        <v>-1087</v>
      </c>
      <c r="EH9" s="7">
        <v>-2398</v>
      </c>
      <c r="EI9" s="7">
        <f>+EJ9+EK9+EL9</f>
        <v>-3593</v>
      </c>
      <c r="EJ9" s="7">
        <v>-214</v>
      </c>
      <c r="EK9" s="7">
        <v>-1138</v>
      </c>
      <c r="EL9" s="7">
        <v>-2241</v>
      </c>
      <c r="EM9" s="7">
        <f>+EN9+EO9+EP9</f>
        <v>-3610</v>
      </c>
      <c r="EN9" s="7">
        <v>-872</v>
      </c>
      <c r="EO9" s="7">
        <v>-435</v>
      </c>
      <c r="EP9" s="7">
        <v>-2303</v>
      </c>
      <c r="EQ9" s="7">
        <f>+ER9+ES9+ET9</f>
        <v>-3582</v>
      </c>
      <c r="ER9" s="7">
        <v>-246</v>
      </c>
      <c r="ES9" s="7">
        <v>-340</v>
      </c>
      <c r="ET9" s="7">
        <v>-2996</v>
      </c>
      <c r="EU9" s="7">
        <f>+EV9+EW9+EX9</f>
        <v>-3570</v>
      </c>
      <c r="EV9" s="7">
        <v>-192</v>
      </c>
      <c r="EW9" s="7">
        <v>-754</v>
      </c>
      <c r="EX9" s="7">
        <v>-2624</v>
      </c>
      <c r="EY9" s="7">
        <f>+EZ9+FA9+FB9</f>
        <v>-3594</v>
      </c>
      <c r="EZ9" s="7">
        <v>-160</v>
      </c>
      <c r="FA9" s="7">
        <v>-818</v>
      </c>
      <c r="FB9" s="7">
        <v>-2616</v>
      </c>
      <c r="FC9" s="7">
        <f>+FD9+FE9+FF9</f>
        <v>-3603</v>
      </c>
      <c r="FD9" s="7">
        <v>-601</v>
      </c>
      <c r="FE9" s="7">
        <v>-721</v>
      </c>
      <c r="FF9" s="7">
        <v>-2281</v>
      </c>
      <c r="FG9" s="7">
        <f>+FH9+FI9+FJ9</f>
        <v>-3602</v>
      </c>
      <c r="FH9" s="7">
        <v>-230</v>
      </c>
      <c r="FI9" s="7">
        <v>-737</v>
      </c>
      <c r="FJ9" s="7">
        <v>-2635</v>
      </c>
      <c r="FK9" s="7">
        <f>+FL9+FM9+FN9</f>
        <v>-3705</v>
      </c>
      <c r="FL9" s="7">
        <v>-495</v>
      </c>
      <c r="FM9" s="7">
        <v>-442</v>
      </c>
      <c r="FN9" s="7">
        <v>-2768</v>
      </c>
      <c r="FO9" s="7">
        <f>+FP9+FQ9+FR9</f>
        <v>-3695</v>
      </c>
      <c r="FP9" s="7">
        <v>-252</v>
      </c>
      <c r="FQ9" s="7">
        <v>-345</v>
      </c>
      <c r="FR9" s="7">
        <v>-3098</v>
      </c>
      <c r="FS9" s="7">
        <f>+FT9+FU9+FV9</f>
        <v>-3670</v>
      </c>
      <c r="FT9" s="7">
        <v>-185</v>
      </c>
      <c r="FU9" s="7">
        <v>-269</v>
      </c>
      <c r="FV9" s="7">
        <v>-3216</v>
      </c>
      <c r="FW9" s="7">
        <f>+FX9+FY9+FZ9</f>
        <v>-3676</v>
      </c>
      <c r="FX9" s="7">
        <v>-160</v>
      </c>
      <c r="FY9" s="7">
        <v>-344</v>
      </c>
      <c r="FZ9" s="7">
        <v>-3172</v>
      </c>
      <c r="GA9" s="7">
        <f>+GB9+GC9+GD9</f>
        <v>-3715</v>
      </c>
      <c r="GB9" s="7">
        <v>-113</v>
      </c>
      <c r="GC9" s="7">
        <v>-1113</v>
      </c>
      <c r="GD9" s="7">
        <v>-2489</v>
      </c>
      <c r="GE9" s="7">
        <f>+GF9+GG9+GH9</f>
        <v>-3812</v>
      </c>
      <c r="GF9" s="7">
        <v>-232</v>
      </c>
      <c r="GG9" s="7">
        <v>-1125</v>
      </c>
      <c r="GH9" s="7">
        <v>-2455</v>
      </c>
      <c r="GI9" s="7">
        <f>+GJ9+GK9+GL9</f>
        <v>-3921</v>
      </c>
      <c r="GJ9" s="7">
        <v>-888</v>
      </c>
      <c r="GK9" s="7">
        <v>-449</v>
      </c>
      <c r="GL9" s="7">
        <v>-2584</v>
      </c>
      <c r="GM9" s="7">
        <f>+GN9+GO9+GP9</f>
        <v>-3943</v>
      </c>
      <c r="GN9" s="7">
        <v>-262</v>
      </c>
      <c r="GO9" s="7">
        <v>-370</v>
      </c>
      <c r="GP9" s="7">
        <v>-3311</v>
      </c>
      <c r="GQ9" s="7">
        <f>+GR9+GS9+GT9</f>
        <v>-3822</v>
      </c>
      <c r="GR9" s="7">
        <v>-176</v>
      </c>
      <c r="GS9" s="7">
        <v>-804</v>
      </c>
      <c r="GT9" s="7">
        <v>-2842</v>
      </c>
      <c r="GU9" s="7">
        <f>+GV9+GW9+GX9</f>
        <v>-3744</v>
      </c>
      <c r="GV9" s="7">
        <v>-193</v>
      </c>
      <c r="GW9" s="7">
        <v>-799</v>
      </c>
      <c r="GX9" s="7">
        <v>-2752</v>
      </c>
      <c r="GY9" s="7">
        <f>+GZ9+HA9+HB9</f>
        <v>-3749</v>
      </c>
      <c r="GZ9" s="7">
        <v>-576</v>
      </c>
      <c r="HA9" s="7">
        <v>-746</v>
      </c>
      <c r="HB9" s="7">
        <v>-2427</v>
      </c>
      <c r="HC9" s="7">
        <f>+HD9+HE9+HF9</f>
        <v>-3724</v>
      </c>
      <c r="HD9" s="7">
        <v>-235</v>
      </c>
      <c r="HE9" s="7">
        <v>-789</v>
      </c>
      <c r="HF9" s="7">
        <v>-2700</v>
      </c>
      <c r="HG9" s="7">
        <f>+HH9+HI9+HJ9</f>
        <v>-3657</v>
      </c>
      <c r="HH9" s="7">
        <v>-512</v>
      </c>
      <c r="HI9" s="7">
        <v>-414</v>
      </c>
      <c r="HJ9" s="7">
        <v>-2731</v>
      </c>
      <c r="HK9" s="7">
        <v>-3668</v>
      </c>
      <c r="HL9" s="7">
        <v>-249</v>
      </c>
      <c r="HM9" s="7">
        <v>-340</v>
      </c>
      <c r="HN9" s="7">
        <v>-3079</v>
      </c>
      <c r="HO9" s="7">
        <f>+HP9+HQ9+HR9</f>
        <v>-3593</v>
      </c>
      <c r="HP9" s="7">
        <v>-173</v>
      </c>
      <c r="HQ9" s="7">
        <v>-313</v>
      </c>
      <c r="HR9" s="7">
        <v>-3107</v>
      </c>
      <c r="HS9" s="7">
        <f>+HT9+HU9+HV9</f>
        <v>-3739</v>
      </c>
      <c r="HT9" s="7">
        <v>-110</v>
      </c>
      <c r="HU9" s="7">
        <v>-1132</v>
      </c>
      <c r="HV9" s="7">
        <v>-2497</v>
      </c>
      <c r="HW9" s="7">
        <f>+HX9+HY9+HZ9</f>
        <v>-3691</v>
      </c>
      <c r="HX9" s="7">
        <v>-226</v>
      </c>
      <c r="HY9" s="7">
        <v>-1061</v>
      </c>
      <c r="HZ9" s="7">
        <v>-2404</v>
      </c>
      <c r="IA9" s="7">
        <f>+IB9+IC9+ID9</f>
        <v>-3702</v>
      </c>
      <c r="IB9" s="7">
        <v>-889</v>
      </c>
      <c r="IC9" s="7">
        <v>-308</v>
      </c>
      <c r="ID9" s="7">
        <v>-2505</v>
      </c>
      <c r="IE9" s="7">
        <f>+IF9+IG9+IH9</f>
        <v>-3846</v>
      </c>
      <c r="IF9" s="7">
        <v>-251</v>
      </c>
      <c r="IG9" s="7">
        <v>-345</v>
      </c>
      <c r="IH9" s="7">
        <v>-3250</v>
      </c>
      <c r="II9" s="7">
        <f>+IJ9+IK9+IL9</f>
        <v>-3815</v>
      </c>
      <c r="IJ9" s="7">
        <v>-191</v>
      </c>
      <c r="IK9" s="7">
        <v>-780</v>
      </c>
      <c r="IL9" s="7">
        <v>-2844</v>
      </c>
      <c r="IM9" s="7">
        <f>+IN9+IO9+IP9</f>
        <v>-3686</v>
      </c>
      <c r="IN9" s="7">
        <v>-162</v>
      </c>
      <c r="IO9" s="7">
        <v>-979</v>
      </c>
      <c r="IP9" s="7">
        <v>-2545</v>
      </c>
      <c r="IQ9" s="7">
        <f>+IR9+IS9+IT9</f>
        <v>-3746</v>
      </c>
      <c r="IR9" s="7">
        <v>-623</v>
      </c>
      <c r="IS9" s="7">
        <v>-891</v>
      </c>
      <c r="IT9" s="7">
        <v>-2232</v>
      </c>
      <c r="IU9" s="7">
        <f>+IV9+IW9+IX9</f>
        <v>-3196</v>
      </c>
      <c r="IV9" s="7">
        <v>-371</v>
      </c>
      <c r="IW9" s="7">
        <v>-699</v>
      </c>
      <c r="IX9" s="7">
        <v>-2126</v>
      </c>
      <c r="IY9" s="7">
        <f>+IZ9+JA9+JB9</f>
        <v>-3148</v>
      </c>
      <c r="IZ9" s="7">
        <v>-507</v>
      </c>
      <c r="JA9" s="7">
        <v>-380</v>
      </c>
      <c r="JB9" s="7">
        <v>-2261</v>
      </c>
      <c r="JC9" s="7">
        <f>+JD9+JE9+JF9</f>
        <v>-4010</v>
      </c>
      <c r="JD9" s="7">
        <v>-201</v>
      </c>
      <c r="JE9" s="7">
        <v>-431</v>
      </c>
      <c r="JF9" s="7">
        <v>-3378</v>
      </c>
      <c r="JG9" s="7">
        <f>+JH9+JI9+JJ9</f>
        <v>-3969</v>
      </c>
      <c r="JH9" s="7">
        <v>-198</v>
      </c>
      <c r="JI9" s="7">
        <v>-329</v>
      </c>
      <c r="JJ9" s="7">
        <v>-3442</v>
      </c>
      <c r="JK9" s="7">
        <f>+JL9+JM9+JN9</f>
        <v>-3984</v>
      </c>
      <c r="JL9" s="7">
        <v>-233</v>
      </c>
      <c r="JM9" s="7">
        <v>-263</v>
      </c>
      <c r="JN9" s="7">
        <v>-3488</v>
      </c>
      <c r="JO9" s="7">
        <f>+JP9+JQ9+JR9</f>
        <v>-4064</v>
      </c>
      <c r="JP9" s="7">
        <v>-99</v>
      </c>
      <c r="JQ9" s="7">
        <v>-1468</v>
      </c>
      <c r="JR9" s="7">
        <v>-2497</v>
      </c>
      <c r="JS9" s="7">
        <f>+JT9+JU9+JV9</f>
        <v>-4074</v>
      </c>
      <c r="JT9" s="7">
        <v>-167</v>
      </c>
      <c r="JU9" s="7">
        <v>-1479</v>
      </c>
      <c r="JV9" s="7">
        <v>-2428</v>
      </c>
      <c r="JW9" s="7">
        <f>+JX9+JY9+JZ9</f>
        <v>-4043</v>
      </c>
      <c r="JX9" s="7">
        <v>-1291</v>
      </c>
      <c r="JY9" s="7">
        <v>-376</v>
      </c>
      <c r="JZ9" s="7">
        <v>-2376</v>
      </c>
      <c r="KA9" s="7">
        <v>-4058</v>
      </c>
      <c r="KB9" s="7">
        <v>-187</v>
      </c>
      <c r="KC9" s="7">
        <v>-334</v>
      </c>
      <c r="KD9" s="7">
        <v>-3537</v>
      </c>
      <c r="KE9" s="115">
        <f>+KF9+KG9+KH9</f>
        <v>-4054</v>
      </c>
      <c r="KF9" s="116">
        <v>-210</v>
      </c>
      <c r="KG9" s="116">
        <v>-210</v>
      </c>
      <c r="KH9" s="116">
        <v>-3634</v>
      </c>
      <c r="KI9" s="115">
        <f>+KJ9+KK9+KL9</f>
        <v>-4040</v>
      </c>
      <c r="KJ9" s="116">
        <v>-125</v>
      </c>
      <c r="KK9" s="116">
        <v>-409</v>
      </c>
      <c r="KL9" s="116">
        <v>-3506</v>
      </c>
      <c r="KM9" s="115">
        <f>+KN9+KO9+KP9</f>
        <v>-4242</v>
      </c>
      <c r="KN9" s="116">
        <v>-87</v>
      </c>
      <c r="KO9" s="116">
        <v>-1257</v>
      </c>
      <c r="KP9" s="116">
        <v>-2898</v>
      </c>
      <c r="KQ9" s="115">
        <f>+KR9+KS9+KT9</f>
        <v>-4176</v>
      </c>
      <c r="KR9" s="116">
        <v>-326</v>
      </c>
      <c r="KS9" s="116">
        <v>-1092</v>
      </c>
      <c r="KT9" s="116">
        <v>-2758</v>
      </c>
      <c r="KU9" s="115">
        <f>+KV9+KW9+KX9</f>
        <v>-4192</v>
      </c>
      <c r="KV9" s="116">
        <v>-941</v>
      </c>
      <c r="KW9" s="116">
        <v>-404</v>
      </c>
      <c r="KX9" s="116">
        <v>-2847</v>
      </c>
      <c r="KY9" s="115">
        <f>+KZ9+LA9+LB9</f>
        <v>-4126</v>
      </c>
      <c r="KZ9" s="116">
        <v>-193</v>
      </c>
      <c r="LA9" s="116">
        <v>-522</v>
      </c>
      <c r="LB9" s="116">
        <v>-3411</v>
      </c>
      <c r="LC9" s="115">
        <f>+LD9+LE9+LF9</f>
        <v>-4174</v>
      </c>
      <c r="LD9" s="116">
        <v>-228</v>
      </c>
      <c r="LE9" s="116">
        <v>-382</v>
      </c>
      <c r="LF9" s="116">
        <v>-3564</v>
      </c>
      <c r="LG9" s="115">
        <f>+LH9+LI9+LJ9</f>
        <v>-4238</v>
      </c>
      <c r="LH9" s="116">
        <v>-309</v>
      </c>
      <c r="LI9" s="116">
        <v>-247</v>
      </c>
      <c r="LJ9" s="116">
        <v>-3682</v>
      </c>
      <c r="LK9" s="115">
        <f>+LL9+LM9+LN9</f>
        <v>-4280</v>
      </c>
      <c r="LL9" s="116">
        <v>-84</v>
      </c>
      <c r="LM9" s="116">
        <v>-1517</v>
      </c>
      <c r="LN9" s="116">
        <v>-2679</v>
      </c>
      <c r="LO9" s="115">
        <f>+LP9+LQ9+LR9</f>
        <v>-4329</v>
      </c>
      <c r="LP9" s="116">
        <v>-168</v>
      </c>
      <c r="LQ9" s="116">
        <v>-1550</v>
      </c>
      <c r="LR9" s="116">
        <v>-2611</v>
      </c>
      <c r="LS9" s="115">
        <f>+LT9+LU9+LV9</f>
        <v>-4315</v>
      </c>
      <c r="LT9" s="116">
        <v>-1361</v>
      </c>
      <c r="LU9" s="116">
        <v>-432</v>
      </c>
      <c r="LV9" s="116">
        <v>-2522</v>
      </c>
      <c r="LW9" s="7">
        <f>+LX9+LY9+LZ9</f>
        <v>-4352</v>
      </c>
      <c r="LX9" s="116">
        <v>-219</v>
      </c>
      <c r="LY9" s="116">
        <v>-400</v>
      </c>
      <c r="LZ9" s="116">
        <v>-3733</v>
      </c>
      <c r="MA9" s="7">
        <f>+MB9+MC9+MD9</f>
        <v>-4499</v>
      </c>
      <c r="MB9" s="133">
        <v>-282</v>
      </c>
      <c r="MC9" s="133">
        <v>-231</v>
      </c>
      <c r="MD9" s="133">
        <v>-3986</v>
      </c>
      <c r="ME9" s="7">
        <f>+MF9+MG9+MH9</f>
        <v>-5073</v>
      </c>
      <c r="MF9" s="133">
        <v>-135</v>
      </c>
      <c r="MG9" s="133">
        <v>-494</v>
      </c>
      <c r="MH9" s="133">
        <v>-4444</v>
      </c>
      <c r="MI9" s="7">
        <f>+MJ9+MK9+ML9</f>
        <v>-5463</v>
      </c>
      <c r="MJ9" s="133">
        <v>-106</v>
      </c>
      <c r="MK9" s="133">
        <v>-1531</v>
      </c>
      <c r="ML9" s="133">
        <v>-3826</v>
      </c>
      <c r="MM9" s="7">
        <f>+MN9+MO9+MP9</f>
        <v>-6766</v>
      </c>
      <c r="MN9" s="133">
        <v>-565</v>
      </c>
      <c r="MO9" s="133">
        <v>-1514</v>
      </c>
      <c r="MP9" s="133">
        <v>-4687</v>
      </c>
      <c r="MQ9" s="7">
        <f>+MR9+MS9+MT9</f>
        <v>-6100</v>
      </c>
      <c r="MR9" s="133">
        <v>-1080</v>
      </c>
      <c r="MS9" s="133">
        <v>-549</v>
      </c>
      <c r="MT9" s="133">
        <v>-4471</v>
      </c>
      <c r="MU9" s="7">
        <f>+MV9+MW9+MX9</f>
        <v>-7559</v>
      </c>
      <c r="MV9" s="133">
        <v>-282</v>
      </c>
      <c r="MW9" s="133">
        <v>-998</v>
      </c>
      <c r="MX9" s="133">
        <v>-6279</v>
      </c>
      <c r="MY9" s="7">
        <f>+MZ9+NA9+NB9</f>
        <v>-6946</v>
      </c>
      <c r="MZ9" s="133">
        <v>-393</v>
      </c>
      <c r="NA9" s="133">
        <v>-1128</v>
      </c>
      <c r="NB9" s="133">
        <v>-5425</v>
      </c>
      <c r="NC9" s="7">
        <f>+ND9+NE9+NF9</f>
        <v>-5839</v>
      </c>
      <c r="ND9" s="133">
        <v>-427</v>
      </c>
      <c r="NE9" s="133">
        <v>-709</v>
      </c>
      <c r="NF9" s="133">
        <v>-4703</v>
      </c>
      <c r="NG9" s="7">
        <f>+NH9+NI9+NJ9</f>
        <v>-7887</v>
      </c>
      <c r="NH9" s="133">
        <v>-334</v>
      </c>
      <c r="NI9" s="133">
        <v>-1597</v>
      </c>
      <c r="NJ9" s="133">
        <v>-5956</v>
      </c>
      <c r="NK9" s="7">
        <f>+NL9+NM9+NN9</f>
        <v>-8462</v>
      </c>
      <c r="NL9" s="133">
        <v>-367</v>
      </c>
      <c r="NM9" s="133">
        <v>-1678</v>
      </c>
      <c r="NN9" s="133">
        <v>-6417</v>
      </c>
      <c r="NO9" s="7">
        <f>+NP9+NQ9+NR9</f>
        <v>-8526</v>
      </c>
      <c r="NP9" s="133">
        <v>-1252</v>
      </c>
      <c r="NQ9" s="133">
        <v>-801</v>
      </c>
      <c r="NR9" s="133">
        <v>-6473</v>
      </c>
      <c r="NS9" s="7">
        <f>+NT9+NU9+NV9</f>
        <v>-8489</v>
      </c>
      <c r="NT9" s="133">
        <v>-392</v>
      </c>
      <c r="NU9" s="133">
        <v>-1588</v>
      </c>
      <c r="NV9" s="133">
        <v>-6509</v>
      </c>
      <c r="NW9" s="7">
        <f>+NX9+NY9+NZ9</f>
        <v>-8657</v>
      </c>
      <c r="NX9" s="133">
        <v>-480</v>
      </c>
      <c r="NY9" s="133">
        <v>-1742</v>
      </c>
      <c r="NZ9" s="133">
        <v>-6435</v>
      </c>
      <c r="OA9" s="7">
        <f>+OB9+OC9+OD9</f>
        <v>-8831</v>
      </c>
      <c r="OB9" s="133">
        <v>-1132</v>
      </c>
      <c r="OC9" s="133">
        <v>-1275</v>
      </c>
      <c r="OD9" s="133">
        <v>-6424</v>
      </c>
      <c r="OE9" s="7">
        <f>+OF9+OG9+OH9</f>
        <v>-9115</v>
      </c>
      <c r="OF9" s="133">
        <v>-608</v>
      </c>
      <c r="OG9" s="133">
        <v>-1490</v>
      </c>
      <c r="OH9" s="133">
        <v>-7017</v>
      </c>
      <c r="OI9" s="7">
        <f>+OJ9+OK9+OL9</f>
        <v>-9253</v>
      </c>
      <c r="OJ9" s="133">
        <v>-634</v>
      </c>
      <c r="OK9" s="133">
        <v>-1355</v>
      </c>
      <c r="OL9" s="133">
        <v>-7264</v>
      </c>
      <c r="OM9" s="7">
        <f>+ON9+OO9+OP9</f>
        <v>-9085</v>
      </c>
      <c r="ON9" s="133">
        <v>-872</v>
      </c>
      <c r="OO9" s="133">
        <v>-918</v>
      </c>
      <c r="OP9" s="133">
        <v>-7295</v>
      </c>
      <c r="OQ9" s="7">
        <f>+OR9+OS9+OT9</f>
        <v>-9930</v>
      </c>
      <c r="OR9" s="133">
        <v>-705</v>
      </c>
      <c r="OS9" s="133">
        <v>-1728</v>
      </c>
      <c r="OT9" s="133">
        <v>-7497</v>
      </c>
      <c r="OU9" s="7">
        <f>+OV9+OW9+OX9</f>
        <v>-9798</v>
      </c>
      <c r="OV9" s="133">
        <v>-545</v>
      </c>
      <c r="OW9" s="133">
        <v>-2313</v>
      </c>
      <c r="OX9" s="133">
        <v>-6940</v>
      </c>
      <c r="OY9" s="7">
        <f>+OZ9+PA9+PB9</f>
        <v>-10003</v>
      </c>
      <c r="OZ9" s="133">
        <v>-1203</v>
      </c>
      <c r="PA9" s="133">
        <v>-1637</v>
      </c>
      <c r="PB9" s="133">
        <v>-7163</v>
      </c>
      <c r="PC9" s="7">
        <f>+PD9+PE9+PF9</f>
        <v>-10377</v>
      </c>
      <c r="PD9" s="133">
        <v>-940</v>
      </c>
      <c r="PE9" s="133">
        <v>-1944</v>
      </c>
      <c r="PF9" s="133">
        <v>-7493</v>
      </c>
    </row>
    <row r="10" spans="1:422" ht="14" thickTop="1" thickBot="1">
      <c r="A10" s="8" t="s">
        <v>134</v>
      </c>
      <c r="B10" s="9" t="s">
        <v>132</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10"/>
      <c r="BP10" s="7"/>
      <c r="BQ10" s="7"/>
      <c r="BR10" s="7"/>
      <c r="BS10" s="10"/>
      <c r="BT10" s="7"/>
      <c r="BU10" s="7"/>
      <c r="BV10" s="7"/>
      <c r="BW10" s="10"/>
      <c r="BX10" s="7"/>
      <c r="BY10" s="7"/>
      <c r="BZ10" s="7"/>
      <c r="CA10" s="10"/>
      <c r="CB10" s="7"/>
      <c r="CC10" s="7"/>
      <c r="CD10" s="7"/>
      <c r="CE10" s="10"/>
      <c r="CF10" s="7"/>
      <c r="CG10" s="7"/>
      <c r="CH10" s="7"/>
      <c r="CI10" s="10"/>
      <c r="CJ10" s="7"/>
      <c r="CK10" s="7"/>
      <c r="CL10" s="7"/>
      <c r="CM10" s="10"/>
      <c r="CN10" s="7"/>
      <c r="CO10" s="7"/>
      <c r="CP10" s="7"/>
      <c r="CQ10" s="10"/>
      <c r="CR10" s="7"/>
      <c r="CS10" s="7"/>
      <c r="CT10" s="7"/>
      <c r="CU10" s="10"/>
      <c r="CV10" s="7"/>
      <c r="CW10" s="7"/>
      <c r="CX10" s="7"/>
      <c r="CY10" s="10"/>
      <c r="CZ10" s="7"/>
      <c r="DA10" s="7"/>
      <c r="DB10" s="7"/>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7"/>
      <c r="FI10" s="7"/>
      <c r="FJ10" s="7"/>
      <c r="FK10" s="10"/>
      <c r="FL10" s="7"/>
      <c r="FM10" s="7"/>
      <c r="FN10" s="7"/>
      <c r="FO10" s="10"/>
      <c r="FP10" s="7"/>
      <c r="FQ10" s="7"/>
      <c r="FR10" s="7"/>
      <c r="FS10" s="10"/>
      <c r="FT10" s="7"/>
      <c r="FU10" s="7"/>
      <c r="FV10" s="7"/>
      <c r="FW10" s="10"/>
      <c r="FX10" s="7"/>
      <c r="FY10" s="7"/>
      <c r="FZ10" s="7"/>
      <c r="GA10" s="10"/>
      <c r="GB10" s="7"/>
      <c r="GC10" s="7"/>
      <c r="GD10" s="7"/>
      <c r="GE10" s="10"/>
      <c r="GF10" s="7"/>
      <c r="GG10" s="7"/>
      <c r="GH10" s="7"/>
      <c r="GI10" s="10"/>
      <c r="GJ10" s="7"/>
      <c r="GK10" s="7"/>
      <c r="GL10" s="7"/>
      <c r="GM10" s="10"/>
      <c r="GN10" s="7"/>
      <c r="GO10" s="7"/>
      <c r="GP10" s="7"/>
      <c r="GQ10" s="10"/>
      <c r="GR10" s="7"/>
      <c r="GS10" s="7"/>
      <c r="GT10" s="7"/>
      <c r="GU10" s="10"/>
      <c r="GV10" s="7"/>
      <c r="GW10" s="7"/>
      <c r="GX10" s="7"/>
      <c r="GY10" s="10"/>
      <c r="GZ10" s="7"/>
      <c r="HA10" s="7"/>
      <c r="HB10" s="7"/>
      <c r="HC10" s="10"/>
      <c r="HD10" s="7"/>
      <c r="HE10" s="7"/>
      <c r="HF10" s="7"/>
      <c r="HG10" s="10"/>
      <c r="HH10" s="7"/>
      <c r="HI10" s="7"/>
      <c r="HJ10" s="7"/>
      <c r="HK10" s="10"/>
      <c r="HL10" s="7"/>
      <c r="HM10" s="7"/>
      <c r="HN10" s="7"/>
      <c r="HO10" s="10"/>
      <c r="HP10" s="7"/>
      <c r="HQ10" s="7"/>
      <c r="HR10" s="7"/>
      <c r="HS10" s="10"/>
      <c r="HT10" s="7"/>
      <c r="HU10" s="7"/>
      <c r="HV10" s="7"/>
      <c r="HW10" s="10"/>
      <c r="HX10" s="7"/>
      <c r="HY10" s="7"/>
      <c r="HZ10" s="7"/>
      <c r="IA10" s="10"/>
      <c r="IB10" s="7"/>
      <c r="IC10" s="7"/>
      <c r="ID10" s="7"/>
      <c r="IE10" s="10"/>
      <c r="IF10" s="7"/>
      <c r="IG10" s="7"/>
      <c r="IH10" s="7"/>
      <c r="II10" s="10"/>
      <c r="IJ10" s="7"/>
      <c r="IK10" s="7"/>
      <c r="IL10" s="7"/>
      <c r="IM10" s="10"/>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10"/>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10"/>
      <c r="LX10" s="7"/>
      <c r="LY10" s="7"/>
      <c r="LZ10" s="7"/>
      <c r="MA10" s="10"/>
      <c r="MB10" s="7"/>
      <c r="MC10" s="7"/>
      <c r="MD10" s="7"/>
      <c r="ME10" s="10"/>
      <c r="MF10" s="7"/>
      <c r="MG10" s="7"/>
      <c r="MH10" s="7"/>
      <c r="MI10" s="10"/>
      <c r="MJ10" s="7"/>
      <c r="MK10" s="7"/>
      <c r="ML10" s="7"/>
      <c r="MM10" s="10"/>
      <c r="MN10" s="7"/>
      <c r="MO10" s="7"/>
      <c r="MP10" s="7"/>
      <c r="MQ10" s="10"/>
      <c r="MR10" s="7"/>
      <c r="MS10" s="7"/>
      <c r="MT10" s="7"/>
      <c r="MU10" s="10"/>
      <c r="MV10" s="7"/>
      <c r="MW10" s="7"/>
      <c r="MX10" s="7"/>
      <c r="MY10" s="10"/>
      <c r="MZ10" s="7"/>
      <c r="NA10" s="7"/>
      <c r="NB10" s="7"/>
      <c r="NC10" s="10"/>
      <c r="ND10" s="7"/>
      <c r="NE10" s="7"/>
      <c r="NF10" s="7"/>
      <c r="NG10" s="10"/>
      <c r="NH10" s="7"/>
      <c r="NI10" s="7"/>
      <c r="NJ10" s="7"/>
      <c r="NK10" s="10"/>
      <c r="NL10" s="7"/>
      <c r="NM10" s="7"/>
      <c r="NN10" s="7"/>
      <c r="NO10" s="10"/>
      <c r="NP10" s="7"/>
      <c r="NQ10" s="7"/>
      <c r="NR10" s="7"/>
      <c r="NS10" s="10"/>
      <c r="NT10" s="7"/>
      <c r="NU10" s="7"/>
      <c r="NV10" s="7"/>
      <c r="NW10" s="10"/>
      <c r="NX10" s="7"/>
      <c r="NY10" s="7"/>
      <c r="NZ10" s="7"/>
      <c r="OA10" s="10"/>
      <c r="OB10" s="7"/>
      <c r="OC10" s="7"/>
      <c r="OD10" s="7"/>
      <c r="OE10" s="10"/>
      <c r="OF10" s="7"/>
      <c r="OG10" s="7"/>
      <c r="OH10" s="7"/>
      <c r="OI10" s="10"/>
      <c r="OJ10" s="7"/>
      <c r="OK10" s="7"/>
      <c r="OL10" s="7"/>
      <c r="OM10" s="10"/>
      <c r="ON10" s="7"/>
      <c r="OO10" s="7"/>
      <c r="OP10" s="7"/>
      <c r="OQ10" s="10"/>
      <c r="OR10" s="7"/>
      <c r="OS10" s="7"/>
      <c r="OT10" s="7"/>
      <c r="OU10" s="10"/>
      <c r="OV10" s="7"/>
      <c r="OW10" s="7"/>
      <c r="OX10" s="7"/>
      <c r="OY10" s="10"/>
      <c r="OZ10" s="7"/>
      <c r="PA10" s="7"/>
      <c r="PB10" s="7"/>
      <c r="PC10" s="10"/>
      <c r="PD10" s="7"/>
      <c r="PE10" s="7"/>
      <c r="PF10" s="7"/>
    </row>
    <row r="11" spans="1:422" ht="14" thickTop="1" thickBot="1">
      <c r="A11" s="11"/>
      <c r="B11" s="9" t="s">
        <v>133</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row>
    <row r="12" spans="1:422" ht="14.15" customHeight="1" thickTop="1" thickBot="1">
      <c r="A12" s="242" t="s">
        <v>135</v>
      </c>
      <c r="B12" s="242"/>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6"/>
      <c r="JW12" s="76"/>
      <c r="JX12" s="76"/>
      <c r="JY12" s="76"/>
      <c r="JZ12" s="76"/>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row>
    <row r="13" spans="1:422" ht="18" thickTop="1" thickBot="1">
      <c r="A13" s="241" t="s">
        <v>136</v>
      </c>
      <c r="B13" s="241"/>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7"/>
      <c r="BP13" s="77"/>
      <c r="BQ13" s="77"/>
      <c r="BR13" s="77"/>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c r="IU13" s="79"/>
      <c r="IV13" s="79"/>
      <c r="IW13" s="79"/>
      <c r="IX13" s="79"/>
      <c r="IY13" s="79"/>
      <c r="IZ13" s="79"/>
      <c r="JA13" s="79"/>
      <c r="JB13" s="79"/>
      <c r="JC13" s="79"/>
      <c r="JD13" s="79"/>
      <c r="JE13" s="79"/>
      <c r="JF13" s="79"/>
      <c r="JG13" s="79"/>
      <c r="JH13" s="79"/>
      <c r="JI13" s="79"/>
      <c r="JJ13" s="79"/>
      <c r="JK13" s="79"/>
      <c r="JL13" s="79"/>
      <c r="JM13" s="79"/>
      <c r="JN13" s="79"/>
      <c r="JO13" s="79"/>
      <c r="JP13" s="79"/>
      <c r="JQ13" s="79"/>
      <c r="JR13" s="79"/>
      <c r="JS13" s="79"/>
      <c r="JT13" s="79"/>
      <c r="JU13" s="79"/>
      <c r="JV13" s="79"/>
      <c r="JW13" s="79"/>
      <c r="JX13" s="79"/>
      <c r="JY13" s="79"/>
      <c r="JZ13" s="79"/>
      <c r="KA13" s="79"/>
      <c r="KB13" s="79"/>
      <c r="KC13" s="79"/>
      <c r="KD13" s="79"/>
      <c r="KE13" s="79"/>
      <c r="KF13" s="79"/>
      <c r="KG13" s="79"/>
      <c r="KH13" s="79"/>
      <c r="KI13" s="79"/>
      <c r="KJ13" s="79"/>
      <c r="KK13" s="79"/>
      <c r="KL13" s="79"/>
      <c r="KM13" s="79"/>
      <c r="KN13" s="79"/>
      <c r="KO13" s="79"/>
      <c r="KP13" s="79"/>
      <c r="KQ13" s="79"/>
      <c r="KR13" s="79"/>
      <c r="KS13" s="79"/>
      <c r="KT13" s="79"/>
      <c r="KU13" s="79"/>
      <c r="KV13" s="79"/>
      <c r="KW13" s="79"/>
      <c r="KX13" s="79"/>
      <c r="KY13" s="79"/>
      <c r="KZ13" s="79"/>
      <c r="LA13" s="79"/>
      <c r="LB13" s="79"/>
      <c r="LC13" s="79"/>
      <c r="LD13" s="79"/>
      <c r="LE13" s="79"/>
      <c r="LF13" s="79"/>
      <c r="LG13" s="79"/>
      <c r="LH13" s="79"/>
      <c r="LI13" s="79"/>
      <c r="LJ13" s="79"/>
      <c r="LK13" s="79"/>
      <c r="LL13" s="79"/>
      <c r="LM13" s="79"/>
      <c r="LN13" s="79"/>
      <c r="LO13" s="79"/>
      <c r="LP13" s="79"/>
      <c r="LQ13" s="79"/>
      <c r="LR13" s="79"/>
      <c r="LS13" s="79"/>
      <c r="LT13" s="79"/>
      <c r="LU13" s="79"/>
      <c r="LV13" s="79"/>
      <c r="LW13" s="79"/>
      <c r="LX13" s="79"/>
      <c r="LY13" s="79"/>
      <c r="LZ13" s="79"/>
      <c r="MA13" s="79"/>
      <c r="MB13" s="79"/>
      <c r="MC13" s="79"/>
      <c r="MD13" s="79"/>
      <c r="ME13" s="79"/>
      <c r="MF13" s="79"/>
      <c r="MG13" s="79"/>
      <c r="MH13" s="79"/>
      <c r="MI13" s="79"/>
      <c r="MJ13" s="79"/>
      <c r="MK13" s="79"/>
      <c r="ML13" s="79"/>
      <c r="MM13" s="79"/>
      <c r="MN13" s="79"/>
      <c r="MO13" s="79"/>
      <c r="MP13" s="79"/>
      <c r="MQ13" s="79"/>
      <c r="MR13" s="79"/>
      <c r="MS13" s="79"/>
      <c r="MT13" s="79"/>
      <c r="MU13" s="79"/>
      <c r="MV13" s="79"/>
      <c r="MW13" s="79"/>
      <c r="MX13" s="79"/>
      <c r="MY13" s="79"/>
      <c r="MZ13" s="79"/>
      <c r="NA13" s="79"/>
      <c r="NB13" s="79"/>
      <c r="NC13" s="79"/>
      <c r="ND13" s="79"/>
      <c r="NE13" s="79"/>
      <c r="NF13" s="79"/>
      <c r="NG13" s="79"/>
      <c r="NH13" s="79"/>
      <c r="NI13" s="79"/>
      <c r="NJ13" s="79"/>
      <c r="NK13" s="79"/>
      <c r="NL13" s="79"/>
      <c r="NM13" s="79"/>
      <c r="NN13" s="79"/>
      <c r="NO13" s="79"/>
      <c r="NP13" s="79"/>
      <c r="NQ13" s="79"/>
      <c r="NR13" s="79"/>
      <c r="NS13" s="79"/>
      <c r="NT13" s="79"/>
      <c r="NU13" s="79"/>
      <c r="NV13" s="79"/>
      <c r="NW13" s="79"/>
      <c r="NX13" s="79"/>
      <c r="NY13" s="79"/>
      <c r="NZ13" s="79"/>
      <c r="OA13" s="79"/>
      <c r="OB13" s="79"/>
      <c r="OC13" s="79"/>
      <c r="OD13" s="79"/>
      <c r="OE13" s="79"/>
      <c r="OF13" s="79"/>
      <c r="OG13" s="79"/>
      <c r="OH13" s="79"/>
      <c r="OI13" s="79"/>
      <c r="OJ13" s="79"/>
      <c r="OK13" s="79"/>
      <c r="OL13" s="79"/>
      <c r="OM13" s="79"/>
      <c r="ON13" s="79"/>
      <c r="OO13" s="79"/>
      <c r="OP13" s="79"/>
      <c r="OQ13" s="79"/>
      <c r="OR13" s="79"/>
      <c r="OS13" s="79"/>
      <c r="OT13" s="79"/>
      <c r="OU13" s="79"/>
      <c r="OV13" s="79"/>
      <c r="OW13" s="79"/>
      <c r="OX13" s="79"/>
      <c r="OY13" s="79"/>
      <c r="OZ13" s="79"/>
      <c r="PA13" s="79"/>
      <c r="PB13" s="79"/>
      <c r="PC13" s="79"/>
      <c r="PD13" s="79"/>
      <c r="PE13" s="79"/>
      <c r="PF13" s="79"/>
    </row>
    <row r="14" spans="1:422" ht="18" thickTop="1" thickBot="1">
      <c r="A14" s="241" t="s">
        <v>137</v>
      </c>
      <c r="B14" s="241"/>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7"/>
      <c r="BP14" s="77"/>
      <c r="BQ14" s="77"/>
      <c r="BR14" s="77"/>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c r="IU14" s="79"/>
      <c r="IV14" s="79"/>
      <c r="IW14" s="79"/>
      <c r="IX14" s="79"/>
      <c r="IY14" s="79"/>
      <c r="IZ14" s="79"/>
      <c r="JA14" s="79"/>
      <c r="JB14" s="79"/>
      <c r="JC14" s="79"/>
      <c r="JD14" s="79"/>
      <c r="JE14" s="79"/>
      <c r="JF14" s="79"/>
      <c r="JG14" s="79"/>
      <c r="JH14" s="79"/>
      <c r="JI14" s="79"/>
      <c r="JJ14" s="79"/>
      <c r="JK14" s="79"/>
      <c r="JL14" s="79"/>
      <c r="JM14" s="79"/>
      <c r="JN14" s="79"/>
      <c r="JO14" s="79"/>
      <c r="JP14" s="79"/>
      <c r="JQ14" s="79"/>
      <c r="JR14" s="79"/>
      <c r="JS14" s="79"/>
      <c r="JT14" s="79"/>
      <c r="JU14" s="79"/>
      <c r="JV14" s="79"/>
      <c r="JW14" s="79"/>
      <c r="JX14" s="79"/>
      <c r="JY14" s="79"/>
      <c r="JZ14" s="79"/>
      <c r="KA14" s="79"/>
      <c r="KB14" s="79"/>
      <c r="KC14" s="79"/>
      <c r="KD14" s="79"/>
      <c r="KE14" s="79"/>
      <c r="KF14" s="79"/>
      <c r="KG14" s="79"/>
      <c r="KH14" s="79"/>
      <c r="KI14" s="79"/>
      <c r="KJ14" s="79"/>
      <c r="KK14" s="79"/>
      <c r="KL14" s="79"/>
      <c r="KM14" s="79"/>
      <c r="KN14" s="79"/>
      <c r="KO14" s="79"/>
      <c r="KP14" s="79"/>
      <c r="KQ14" s="79"/>
      <c r="KR14" s="79"/>
      <c r="KS14" s="79"/>
      <c r="KT14" s="79"/>
      <c r="KU14" s="79"/>
      <c r="KV14" s="79"/>
      <c r="KW14" s="79"/>
      <c r="KX14" s="79"/>
      <c r="KY14" s="79"/>
      <c r="KZ14" s="79"/>
      <c r="LA14" s="79"/>
      <c r="LB14" s="79"/>
      <c r="LC14" s="79"/>
      <c r="LD14" s="79"/>
      <c r="LE14" s="79"/>
      <c r="LF14" s="79"/>
      <c r="LG14" s="79"/>
      <c r="LH14" s="79"/>
      <c r="LI14" s="79"/>
      <c r="LJ14" s="79"/>
      <c r="LK14" s="79"/>
      <c r="LL14" s="79"/>
      <c r="LM14" s="79"/>
      <c r="LN14" s="79"/>
      <c r="LO14" s="79"/>
      <c r="LP14" s="79"/>
      <c r="LQ14" s="79"/>
      <c r="LR14" s="79"/>
      <c r="LS14" s="79"/>
      <c r="LT14" s="79"/>
      <c r="LU14" s="79"/>
      <c r="LV14" s="79"/>
      <c r="LW14" s="79"/>
      <c r="LX14" s="79"/>
      <c r="LY14" s="79"/>
      <c r="LZ14" s="79"/>
      <c r="MA14" s="79"/>
      <c r="MB14" s="79"/>
      <c r="MC14" s="79"/>
      <c r="MD14" s="79"/>
      <c r="ME14" s="79"/>
      <c r="MF14" s="79"/>
      <c r="MG14" s="79"/>
      <c r="MH14" s="79"/>
      <c r="MI14" s="79"/>
      <c r="MJ14" s="79"/>
      <c r="MK14" s="79"/>
      <c r="ML14" s="79"/>
      <c r="MM14" s="79"/>
      <c r="MN14" s="79"/>
      <c r="MO14" s="79"/>
      <c r="MP14" s="79"/>
      <c r="MQ14" s="79"/>
      <c r="MR14" s="79"/>
      <c r="MS14" s="79"/>
      <c r="MT14" s="79"/>
      <c r="MU14" s="79"/>
      <c r="MV14" s="79"/>
      <c r="MW14" s="79"/>
      <c r="MX14" s="79"/>
      <c r="MY14" s="79"/>
      <c r="MZ14" s="79"/>
      <c r="NA14" s="79"/>
      <c r="NB14" s="79"/>
      <c r="NC14" s="79"/>
      <c r="ND14" s="79"/>
      <c r="NE14" s="79"/>
      <c r="NF14" s="79"/>
      <c r="NG14" s="79"/>
      <c r="NH14" s="79"/>
      <c r="NI14" s="79"/>
      <c r="NJ14" s="79"/>
      <c r="NK14" s="79"/>
      <c r="NL14" s="79"/>
      <c r="NM14" s="79"/>
      <c r="NN14" s="79"/>
      <c r="NO14" s="79"/>
      <c r="NP14" s="79"/>
      <c r="NQ14" s="79"/>
      <c r="NR14" s="79"/>
      <c r="NS14" s="79"/>
      <c r="NT14" s="79"/>
      <c r="NU14" s="79"/>
      <c r="NV14" s="79"/>
      <c r="NW14" s="79"/>
      <c r="NX14" s="79"/>
      <c r="NY14" s="79"/>
      <c r="NZ14" s="79"/>
      <c r="OA14" s="79"/>
      <c r="OB14" s="79"/>
      <c r="OC14" s="79"/>
      <c r="OD14" s="79"/>
      <c r="OE14" s="79"/>
      <c r="OF14" s="79"/>
      <c r="OG14" s="79"/>
      <c r="OH14" s="79"/>
      <c r="OI14" s="79"/>
      <c r="OJ14" s="79"/>
      <c r="OK14" s="79"/>
      <c r="OL14" s="79"/>
      <c r="OM14" s="79"/>
      <c r="ON14" s="79"/>
      <c r="OO14" s="79"/>
      <c r="OP14" s="79"/>
      <c r="OQ14" s="79"/>
      <c r="OR14" s="79"/>
      <c r="OS14" s="79"/>
      <c r="OT14" s="79"/>
      <c r="OU14" s="79"/>
      <c r="OV14" s="79"/>
      <c r="OW14" s="79"/>
      <c r="OX14" s="79"/>
      <c r="OY14" s="79"/>
      <c r="OZ14" s="79"/>
      <c r="PA14" s="79"/>
      <c r="PB14" s="79"/>
      <c r="PC14" s="79"/>
      <c r="PD14" s="79"/>
      <c r="PE14" s="79"/>
      <c r="PF14" s="79"/>
    </row>
    <row r="15" spans="1:422" ht="18" thickTop="1" thickBot="1">
      <c r="A15" s="243" t="s">
        <v>138</v>
      </c>
      <c r="B15" s="24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10"/>
      <c r="BP15" s="10"/>
      <c r="BQ15" s="10"/>
      <c r="BR15" s="10"/>
      <c r="BS15" s="10"/>
      <c r="BT15" s="10"/>
      <c r="BU15" s="10"/>
      <c r="BV15" s="78"/>
      <c r="BW15" s="10"/>
      <c r="BX15" s="10"/>
      <c r="BY15" s="10"/>
      <c r="BZ15" s="78"/>
      <c r="CA15" s="10"/>
      <c r="CB15" s="10"/>
      <c r="CC15" s="10"/>
      <c r="CD15" s="78"/>
      <c r="CE15" s="10"/>
      <c r="CF15" s="10"/>
      <c r="CG15" s="10"/>
      <c r="CH15" s="78"/>
      <c r="CI15" s="10"/>
      <c r="CJ15" s="10"/>
      <c r="CK15" s="10"/>
      <c r="CL15" s="78"/>
      <c r="CM15" s="10"/>
      <c r="CN15" s="10"/>
      <c r="CO15" s="10"/>
      <c r="CP15" s="78"/>
      <c r="CQ15" s="10"/>
      <c r="CR15" s="10"/>
      <c r="CS15" s="10"/>
      <c r="CT15" s="78"/>
      <c r="CU15" s="10"/>
      <c r="CV15" s="10"/>
      <c r="CW15" s="10"/>
      <c r="CX15" s="78"/>
      <c r="CY15" s="10"/>
      <c r="CZ15" s="10"/>
      <c r="DA15" s="10"/>
      <c r="DB15" s="78"/>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79"/>
      <c r="MX15" s="79"/>
      <c r="MY15" s="79"/>
      <c r="MZ15" s="79"/>
      <c r="NA15" s="79"/>
      <c r="NB15" s="79"/>
      <c r="NC15" s="79"/>
      <c r="ND15" s="79"/>
      <c r="NE15" s="79"/>
      <c r="NF15" s="79"/>
      <c r="NG15" s="79"/>
      <c r="NH15" s="79"/>
      <c r="NI15" s="79"/>
      <c r="NJ15" s="79"/>
      <c r="NK15" s="79"/>
      <c r="NL15" s="79"/>
      <c r="NM15" s="79"/>
      <c r="NN15" s="79"/>
      <c r="NO15" s="79"/>
      <c r="NP15" s="79"/>
      <c r="NQ15" s="79"/>
      <c r="NR15" s="79"/>
      <c r="NS15" s="79"/>
      <c r="NT15" s="79"/>
      <c r="NU15" s="79"/>
      <c r="NV15" s="79"/>
      <c r="NW15" s="79"/>
      <c r="NX15" s="79"/>
      <c r="NY15" s="79"/>
      <c r="NZ15" s="79"/>
      <c r="OA15" s="79"/>
      <c r="OB15" s="79"/>
      <c r="OC15" s="79"/>
      <c r="OD15" s="79"/>
      <c r="OE15" s="79"/>
      <c r="OF15" s="79"/>
      <c r="OG15" s="79"/>
      <c r="OH15" s="79"/>
      <c r="OI15" s="79"/>
      <c r="OJ15" s="79"/>
      <c r="OK15" s="79"/>
      <c r="OL15" s="79"/>
      <c r="OM15" s="79"/>
      <c r="ON15" s="79"/>
      <c r="OO15" s="79"/>
      <c r="OP15" s="79"/>
      <c r="OQ15" s="79"/>
      <c r="OR15" s="79"/>
      <c r="OS15" s="79"/>
      <c r="OT15" s="79"/>
      <c r="OU15" s="79"/>
      <c r="OV15" s="79"/>
      <c r="OW15" s="79"/>
      <c r="OX15" s="79"/>
      <c r="OY15" s="79"/>
      <c r="OZ15" s="79"/>
      <c r="PA15" s="79"/>
      <c r="PB15" s="79"/>
      <c r="PC15" s="79"/>
      <c r="PD15" s="79"/>
      <c r="PE15" s="79"/>
      <c r="PF15" s="79"/>
    </row>
    <row r="16" spans="1:422" ht="14" thickTop="1" thickBot="1">
      <c r="A16" s="241" t="s">
        <v>139</v>
      </c>
      <c r="B16" s="241"/>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79"/>
      <c r="NF16" s="79"/>
      <c r="NG16" s="79"/>
      <c r="NH16" s="79"/>
      <c r="NI16" s="79"/>
      <c r="NJ16" s="79"/>
      <c r="NK16" s="79"/>
      <c r="NL16" s="79"/>
      <c r="NM16" s="79"/>
      <c r="NN16" s="79"/>
      <c r="NO16" s="79"/>
      <c r="NP16" s="79"/>
      <c r="NQ16" s="79"/>
      <c r="NR16" s="79"/>
      <c r="NS16" s="79"/>
      <c r="NT16" s="79"/>
      <c r="NU16" s="79"/>
      <c r="NV16" s="79"/>
      <c r="NW16" s="79"/>
      <c r="NX16" s="79"/>
      <c r="NY16" s="79"/>
      <c r="NZ16" s="79"/>
      <c r="OA16" s="79"/>
      <c r="OB16" s="79"/>
      <c r="OC16" s="79"/>
      <c r="OD16" s="79"/>
      <c r="OE16" s="79"/>
      <c r="OF16" s="79"/>
      <c r="OG16" s="79"/>
      <c r="OH16" s="79"/>
      <c r="OI16" s="79"/>
      <c r="OJ16" s="79"/>
      <c r="OK16" s="79"/>
      <c r="OL16" s="79"/>
      <c r="OM16" s="79"/>
      <c r="ON16" s="79"/>
      <c r="OO16" s="79"/>
      <c r="OP16" s="79"/>
      <c r="OQ16" s="79"/>
      <c r="OR16" s="79"/>
      <c r="OS16" s="79"/>
      <c r="OT16" s="79"/>
      <c r="OU16" s="79"/>
      <c r="OV16" s="79"/>
      <c r="OW16" s="79"/>
      <c r="OX16" s="79"/>
      <c r="OY16" s="79"/>
      <c r="OZ16" s="79"/>
      <c r="PA16" s="79"/>
      <c r="PB16" s="79"/>
      <c r="PC16" s="79"/>
      <c r="PD16" s="79"/>
      <c r="PE16" s="79"/>
      <c r="PF16" s="79"/>
    </row>
    <row r="17" spans="1:422" ht="14" thickTop="1" thickBot="1">
      <c r="A17" s="241" t="s">
        <v>140</v>
      </c>
      <c r="B17" s="241"/>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c r="IX17" s="79"/>
      <c r="IY17" s="79"/>
      <c r="IZ17" s="79"/>
      <c r="JA17" s="79"/>
      <c r="JB17" s="79"/>
      <c r="JC17" s="79"/>
      <c r="JD17" s="79"/>
      <c r="JE17" s="79"/>
      <c r="JF17" s="79"/>
      <c r="JG17" s="79"/>
      <c r="JH17" s="79"/>
      <c r="JI17" s="79"/>
      <c r="JJ17" s="79"/>
      <c r="JK17" s="79"/>
      <c r="JL17" s="79"/>
      <c r="JM17" s="79"/>
      <c r="JN17" s="79"/>
      <c r="JO17" s="79"/>
      <c r="JP17" s="79"/>
      <c r="JQ17" s="79"/>
      <c r="JR17" s="79"/>
      <c r="JS17" s="79"/>
      <c r="JT17" s="79"/>
      <c r="JU17" s="79"/>
      <c r="JV17" s="79"/>
      <c r="JW17" s="79"/>
      <c r="JX17" s="79"/>
      <c r="JY17" s="79"/>
      <c r="JZ17" s="79"/>
      <c r="KA17" s="79"/>
      <c r="KB17" s="79"/>
      <c r="KC17" s="79"/>
      <c r="KD17" s="79"/>
      <c r="KE17" s="79"/>
      <c r="KF17" s="79"/>
      <c r="KG17" s="79"/>
      <c r="KH17" s="79"/>
      <c r="KI17" s="79"/>
      <c r="KJ17" s="79"/>
      <c r="KK17" s="79"/>
      <c r="KL17" s="79"/>
      <c r="KM17" s="79"/>
      <c r="KN17" s="79"/>
      <c r="KO17" s="79"/>
      <c r="KP17" s="79"/>
      <c r="KQ17" s="79"/>
      <c r="KR17" s="79"/>
      <c r="KS17" s="79"/>
      <c r="KT17" s="79"/>
      <c r="KU17" s="79"/>
      <c r="KV17" s="79"/>
      <c r="KW17" s="79"/>
      <c r="KX17" s="79"/>
      <c r="KY17" s="79"/>
      <c r="KZ17" s="79"/>
      <c r="LA17" s="79"/>
      <c r="LB17" s="79"/>
      <c r="LC17" s="79"/>
      <c r="LD17" s="79"/>
      <c r="LE17" s="79"/>
      <c r="LF17" s="79"/>
      <c r="LG17" s="79"/>
      <c r="LH17" s="79"/>
      <c r="LI17" s="79"/>
      <c r="LJ17" s="79"/>
      <c r="LK17" s="79"/>
      <c r="LL17" s="79"/>
      <c r="LM17" s="79"/>
      <c r="LN17" s="79"/>
      <c r="LO17" s="79"/>
      <c r="LP17" s="79"/>
      <c r="LQ17" s="79"/>
      <c r="LR17" s="79"/>
      <c r="LS17" s="79"/>
      <c r="LT17" s="79"/>
      <c r="LU17" s="79"/>
      <c r="LV17" s="79"/>
      <c r="LW17" s="79"/>
      <c r="LX17" s="79"/>
      <c r="LY17" s="79"/>
      <c r="LZ17" s="79"/>
      <c r="MA17" s="79"/>
      <c r="MB17" s="79"/>
      <c r="MC17" s="79"/>
      <c r="MD17" s="79"/>
      <c r="ME17" s="79"/>
      <c r="MF17" s="79"/>
      <c r="MG17" s="79"/>
      <c r="MH17" s="79"/>
      <c r="MI17" s="79"/>
      <c r="MJ17" s="79"/>
      <c r="MK17" s="79"/>
      <c r="ML17" s="79"/>
      <c r="MM17" s="79"/>
      <c r="MN17" s="79"/>
      <c r="MO17" s="79"/>
      <c r="MP17" s="79"/>
      <c r="MQ17" s="79"/>
      <c r="MR17" s="79"/>
      <c r="MS17" s="79"/>
      <c r="MT17" s="79"/>
      <c r="MU17" s="79"/>
      <c r="MV17" s="79"/>
      <c r="MW17" s="79"/>
      <c r="MX17" s="79"/>
      <c r="MY17" s="79"/>
      <c r="MZ17" s="79"/>
      <c r="NA17" s="79"/>
      <c r="NB17" s="79"/>
      <c r="NC17" s="79"/>
      <c r="ND17" s="79"/>
      <c r="NE17" s="79"/>
      <c r="NF17" s="79"/>
      <c r="NG17" s="79"/>
      <c r="NH17" s="79"/>
      <c r="NI17" s="79"/>
      <c r="NJ17" s="79"/>
      <c r="NK17" s="79"/>
      <c r="NL17" s="79"/>
      <c r="NM17" s="79"/>
      <c r="NN17" s="79"/>
      <c r="NO17" s="79"/>
      <c r="NP17" s="79"/>
      <c r="NQ17" s="79"/>
      <c r="NR17" s="79"/>
      <c r="NS17" s="79"/>
      <c r="NT17" s="79"/>
      <c r="NU17" s="79"/>
      <c r="NV17" s="79"/>
      <c r="NW17" s="79"/>
      <c r="NX17" s="79"/>
      <c r="NY17" s="79"/>
      <c r="NZ17" s="79"/>
      <c r="OA17" s="79"/>
      <c r="OB17" s="79"/>
      <c r="OC17" s="79"/>
      <c r="OD17" s="79"/>
      <c r="OE17" s="79"/>
      <c r="OF17" s="79"/>
      <c r="OG17" s="79"/>
      <c r="OH17" s="79"/>
      <c r="OI17" s="79"/>
      <c r="OJ17" s="79"/>
      <c r="OK17" s="79"/>
      <c r="OL17" s="79"/>
      <c r="OM17" s="79"/>
      <c r="ON17" s="79"/>
      <c r="OO17" s="79"/>
      <c r="OP17" s="79"/>
      <c r="OQ17" s="79"/>
      <c r="OR17" s="79"/>
      <c r="OS17" s="79"/>
      <c r="OT17" s="79"/>
      <c r="OU17" s="79"/>
      <c r="OV17" s="79"/>
      <c r="OW17" s="79"/>
      <c r="OX17" s="79"/>
      <c r="OY17" s="79"/>
      <c r="OZ17" s="79"/>
      <c r="PA17" s="79"/>
      <c r="PB17" s="79"/>
      <c r="PC17" s="79"/>
      <c r="PD17" s="79"/>
      <c r="PE17" s="79"/>
      <c r="PF17" s="79"/>
    </row>
    <row r="18" spans="1:422" ht="14" thickTop="1" thickBot="1">
      <c r="A18" s="241" t="s">
        <v>141</v>
      </c>
      <c r="B18" s="241"/>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c r="IW18" s="79"/>
      <c r="IX18" s="79"/>
      <c r="IY18" s="79"/>
      <c r="IZ18" s="79"/>
      <c r="JA18" s="79"/>
      <c r="JB18" s="79"/>
      <c r="JC18" s="79"/>
      <c r="JD18" s="79"/>
      <c r="JE18" s="79"/>
      <c r="JF18" s="79"/>
      <c r="JG18" s="79"/>
      <c r="JH18" s="79"/>
      <c r="JI18" s="79"/>
      <c r="JJ18" s="79"/>
      <c r="JK18" s="79"/>
      <c r="JL18" s="79"/>
      <c r="JM18" s="79"/>
      <c r="JN18" s="79"/>
      <c r="JO18" s="79"/>
      <c r="JP18" s="79"/>
      <c r="JQ18" s="79"/>
      <c r="JR18" s="79"/>
      <c r="JS18" s="79"/>
      <c r="JT18" s="79"/>
      <c r="JU18" s="79"/>
      <c r="JV18" s="79"/>
      <c r="JW18" s="79"/>
      <c r="JX18" s="79"/>
      <c r="JY18" s="79"/>
      <c r="JZ18" s="79"/>
      <c r="KA18" s="79"/>
      <c r="KB18" s="79"/>
      <c r="KC18" s="79"/>
      <c r="KD18" s="79"/>
      <c r="KE18" s="79"/>
      <c r="KF18" s="79"/>
      <c r="KG18" s="79"/>
      <c r="KH18" s="79"/>
      <c r="KI18" s="79"/>
      <c r="KJ18" s="79"/>
      <c r="KK18" s="79"/>
      <c r="KL18" s="79"/>
      <c r="KM18" s="79"/>
      <c r="KN18" s="79"/>
      <c r="KO18" s="79"/>
      <c r="KP18" s="79"/>
      <c r="KQ18" s="79"/>
      <c r="KR18" s="79"/>
      <c r="KS18" s="79"/>
      <c r="KT18" s="79"/>
      <c r="KU18" s="79"/>
      <c r="KV18" s="79"/>
      <c r="KW18" s="79"/>
      <c r="KX18" s="79"/>
      <c r="KY18" s="79"/>
      <c r="KZ18" s="79"/>
      <c r="LA18" s="79"/>
      <c r="LB18" s="79"/>
      <c r="LC18" s="79"/>
      <c r="LD18" s="79"/>
      <c r="LE18" s="79"/>
      <c r="LF18" s="79"/>
      <c r="LG18" s="79"/>
      <c r="LH18" s="79"/>
      <c r="LI18" s="79"/>
      <c r="LJ18" s="79"/>
      <c r="LK18" s="79"/>
      <c r="LL18" s="79"/>
      <c r="LM18" s="79"/>
      <c r="LN18" s="79"/>
      <c r="LO18" s="79"/>
      <c r="LP18" s="79"/>
      <c r="LQ18" s="79"/>
      <c r="LR18" s="79"/>
      <c r="LS18" s="79"/>
      <c r="LT18" s="79"/>
      <c r="LU18" s="79"/>
      <c r="LV18" s="79"/>
      <c r="LW18" s="79"/>
      <c r="LX18" s="79"/>
      <c r="LY18" s="79"/>
      <c r="LZ18" s="79"/>
      <c r="MA18" s="79"/>
      <c r="MB18" s="79"/>
      <c r="MC18" s="79"/>
      <c r="MD18" s="79"/>
      <c r="ME18" s="79"/>
      <c r="MF18" s="79"/>
      <c r="MG18" s="79"/>
      <c r="MH18" s="79"/>
      <c r="MI18" s="79"/>
      <c r="MJ18" s="79"/>
      <c r="MK18" s="79"/>
      <c r="ML18" s="79"/>
      <c r="MM18" s="79"/>
      <c r="MN18" s="79"/>
      <c r="MO18" s="79"/>
      <c r="MP18" s="79"/>
      <c r="MQ18" s="79"/>
      <c r="MR18" s="79"/>
      <c r="MS18" s="79"/>
      <c r="MT18" s="79"/>
      <c r="MU18" s="79"/>
      <c r="MV18" s="79"/>
      <c r="MW18" s="79"/>
      <c r="MX18" s="79"/>
      <c r="MY18" s="79"/>
      <c r="MZ18" s="79"/>
      <c r="NA18" s="79"/>
      <c r="NB18" s="79"/>
      <c r="NC18" s="79"/>
      <c r="ND18" s="79"/>
      <c r="NE18" s="79"/>
      <c r="NF18" s="79"/>
      <c r="NG18" s="79"/>
      <c r="NH18" s="79"/>
      <c r="NI18" s="79"/>
      <c r="NJ18" s="79"/>
      <c r="NK18" s="79"/>
      <c r="NL18" s="79"/>
      <c r="NM18" s="79"/>
      <c r="NN18" s="79"/>
      <c r="NO18" s="79"/>
      <c r="NP18" s="79"/>
      <c r="NQ18" s="79"/>
      <c r="NR18" s="79"/>
      <c r="NS18" s="79"/>
      <c r="NT18" s="79"/>
      <c r="NU18" s="79"/>
      <c r="NV18" s="79"/>
      <c r="NW18" s="79"/>
      <c r="NX18" s="79"/>
      <c r="NY18" s="79"/>
      <c r="NZ18" s="79"/>
      <c r="OA18" s="79"/>
      <c r="OB18" s="79"/>
      <c r="OC18" s="79"/>
      <c r="OD18" s="79"/>
      <c r="OE18" s="79"/>
      <c r="OF18" s="79"/>
      <c r="OG18" s="79"/>
      <c r="OH18" s="79"/>
      <c r="OI18" s="79"/>
      <c r="OJ18" s="79"/>
      <c r="OK18" s="79"/>
      <c r="OL18" s="79"/>
      <c r="OM18" s="79"/>
      <c r="ON18" s="79"/>
      <c r="OO18" s="79"/>
      <c r="OP18" s="79"/>
      <c r="OQ18" s="79"/>
      <c r="OR18" s="79"/>
      <c r="OS18" s="79"/>
      <c r="OT18" s="79"/>
      <c r="OU18" s="79"/>
      <c r="OV18" s="79"/>
      <c r="OW18" s="79"/>
      <c r="OX18" s="79"/>
      <c r="OY18" s="79"/>
      <c r="OZ18" s="79"/>
      <c r="PA18" s="79"/>
      <c r="PB18" s="79"/>
      <c r="PC18" s="79"/>
      <c r="PD18" s="79"/>
      <c r="PE18" s="79"/>
      <c r="PF18" s="79"/>
    </row>
    <row r="19" spans="1:422" ht="14" thickTop="1" thickBot="1">
      <c r="A19" s="241" t="s">
        <v>142</v>
      </c>
      <c r="B19" s="241"/>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row>
    <row r="20" spans="1:422" ht="14" thickTop="1" thickBot="1">
      <c r="A20" s="241" t="s">
        <v>143</v>
      </c>
      <c r="B20" s="241"/>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c r="IX20" s="79"/>
      <c r="IY20" s="79"/>
      <c r="IZ20" s="79"/>
      <c r="JA20" s="79"/>
      <c r="JB20" s="79"/>
      <c r="JC20" s="79"/>
      <c r="JD20" s="79"/>
      <c r="JE20" s="79"/>
      <c r="JF20" s="79"/>
      <c r="JG20" s="79"/>
      <c r="JH20" s="79"/>
      <c r="JI20" s="79"/>
      <c r="JJ20" s="79"/>
      <c r="JK20" s="79"/>
      <c r="JL20" s="79"/>
      <c r="JM20" s="79"/>
      <c r="JN20" s="79"/>
      <c r="JO20" s="79"/>
      <c r="JP20" s="79"/>
      <c r="JQ20" s="79"/>
      <c r="JR20" s="79"/>
      <c r="JS20" s="79"/>
      <c r="JT20" s="79"/>
      <c r="JU20" s="79"/>
      <c r="JV20" s="79"/>
      <c r="JW20" s="79"/>
      <c r="JX20" s="79"/>
      <c r="JY20" s="79"/>
      <c r="JZ20" s="79"/>
      <c r="KA20" s="79"/>
      <c r="KB20" s="79"/>
      <c r="KC20" s="79"/>
      <c r="KD20" s="79"/>
      <c r="KE20" s="79"/>
      <c r="KF20" s="79"/>
      <c r="KG20" s="79"/>
      <c r="KH20" s="79"/>
      <c r="KI20" s="79"/>
      <c r="KJ20" s="79"/>
      <c r="KK20" s="79"/>
      <c r="KL20" s="79"/>
      <c r="KM20" s="79"/>
      <c r="KN20" s="79"/>
      <c r="KO20" s="79"/>
      <c r="KP20" s="79"/>
      <c r="KQ20" s="79"/>
      <c r="KR20" s="79"/>
      <c r="KS20" s="79"/>
      <c r="KT20" s="79"/>
      <c r="KU20" s="79"/>
      <c r="KV20" s="79"/>
      <c r="KW20" s="79"/>
      <c r="KX20" s="79"/>
      <c r="KY20" s="79"/>
      <c r="KZ20" s="79"/>
      <c r="LA20" s="79"/>
      <c r="LB20" s="79"/>
      <c r="LC20" s="79"/>
      <c r="LD20" s="79"/>
      <c r="LE20" s="79"/>
      <c r="LF20" s="79"/>
      <c r="LG20" s="79"/>
      <c r="LH20" s="79"/>
      <c r="LI20" s="79"/>
      <c r="LJ20" s="79"/>
      <c r="LK20" s="79"/>
      <c r="LL20" s="79"/>
      <c r="LM20" s="79"/>
      <c r="LN20" s="79"/>
      <c r="LO20" s="79"/>
      <c r="LP20" s="79"/>
      <c r="LQ20" s="79"/>
      <c r="LR20" s="79"/>
      <c r="LS20" s="79"/>
      <c r="LT20" s="79"/>
      <c r="LU20" s="79"/>
      <c r="LV20" s="79"/>
      <c r="LW20" s="79"/>
      <c r="LX20" s="79"/>
      <c r="LY20" s="79"/>
      <c r="LZ20" s="79"/>
      <c r="MA20" s="79"/>
      <c r="MB20" s="79"/>
      <c r="MC20" s="79"/>
      <c r="MD20" s="79"/>
      <c r="ME20" s="79"/>
      <c r="MF20" s="79"/>
      <c r="MG20" s="79"/>
      <c r="MH20" s="79"/>
      <c r="MI20" s="79"/>
      <c r="MJ20" s="79"/>
      <c r="MK20" s="79"/>
      <c r="ML20" s="79"/>
      <c r="MM20" s="79"/>
      <c r="MN20" s="79"/>
      <c r="MO20" s="79"/>
      <c r="MP20" s="79"/>
      <c r="MQ20" s="79"/>
      <c r="MR20" s="79"/>
      <c r="MS20" s="79"/>
      <c r="MT20" s="79"/>
      <c r="MU20" s="79"/>
      <c r="MV20" s="79"/>
      <c r="MW20" s="79"/>
      <c r="MX20" s="79"/>
      <c r="MY20" s="79"/>
      <c r="MZ20" s="79"/>
      <c r="NA20" s="79"/>
      <c r="NB20" s="79"/>
      <c r="NC20" s="79"/>
      <c r="ND20" s="79"/>
      <c r="NE20" s="79"/>
      <c r="NF20" s="79"/>
      <c r="NG20" s="79"/>
      <c r="NH20" s="79"/>
      <c r="NI20" s="79"/>
      <c r="NJ20" s="79"/>
      <c r="NK20" s="79"/>
      <c r="NL20" s="79"/>
      <c r="NM20" s="79"/>
      <c r="NN20" s="79"/>
      <c r="NO20" s="79"/>
      <c r="NP20" s="79"/>
      <c r="NQ20" s="79"/>
      <c r="NR20" s="79"/>
      <c r="NS20" s="79"/>
      <c r="NT20" s="79"/>
      <c r="NU20" s="79"/>
      <c r="NV20" s="79"/>
      <c r="NW20" s="79"/>
      <c r="NX20" s="79"/>
      <c r="NY20" s="79"/>
      <c r="NZ20" s="79"/>
      <c r="OA20" s="79"/>
      <c r="OB20" s="79"/>
      <c r="OC20" s="79"/>
      <c r="OD20" s="79"/>
      <c r="OE20" s="79"/>
      <c r="OF20" s="79"/>
      <c r="OG20" s="79"/>
      <c r="OH20" s="79"/>
      <c r="OI20" s="79"/>
      <c r="OJ20" s="79"/>
      <c r="OK20" s="79"/>
      <c r="OL20" s="79"/>
      <c r="OM20" s="79"/>
      <c r="ON20" s="79"/>
      <c r="OO20" s="79"/>
      <c r="OP20" s="79"/>
      <c r="OQ20" s="79"/>
      <c r="OR20" s="79"/>
      <c r="OS20" s="79"/>
      <c r="OT20" s="79"/>
      <c r="OU20" s="79"/>
      <c r="OV20" s="79"/>
      <c r="OW20" s="79"/>
      <c r="OX20" s="79"/>
      <c r="OY20" s="79"/>
      <c r="OZ20" s="79"/>
      <c r="PA20" s="79"/>
      <c r="PB20" s="79"/>
      <c r="PC20" s="79"/>
      <c r="PD20" s="79"/>
      <c r="PE20" s="79"/>
      <c r="PF20" s="79"/>
    </row>
    <row r="21" spans="1:422" ht="14" thickTop="1" thickBot="1">
      <c r="A21" s="241" t="s">
        <v>144</v>
      </c>
      <c r="B21" s="241"/>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c r="IW21" s="79"/>
      <c r="IX21" s="79"/>
      <c r="IY21" s="79"/>
      <c r="IZ21" s="79"/>
      <c r="JA21" s="79"/>
      <c r="JB21" s="79"/>
      <c r="JC21" s="79"/>
      <c r="JD21" s="79"/>
      <c r="JE21" s="79"/>
      <c r="JF21" s="79"/>
      <c r="JG21" s="79"/>
      <c r="JH21" s="79"/>
      <c r="JI21" s="79"/>
      <c r="JJ21" s="79"/>
      <c r="JK21" s="79"/>
      <c r="JL21" s="79"/>
      <c r="JM21" s="79"/>
      <c r="JN21" s="79"/>
      <c r="JO21" s="79"/>
      <c r="JP21" s="79"/>
      <c r="JQ21" s="79"/>
      <c r="JR21" s="79"/>
      <c r="JS21" s="79"/>
      <c r="JT21" s="79"/>
      <c r="JU21" s="79"/>
      <c r="JV21" s="79"/>
      <c r="JW21" s="79"/>
      <c r="JX21" s="79"/>
      <c r="JY21" s="79"/>
      <c r="JZ21" s="79"/>
      <c r="KA21" s="79"/>
      <c r="KB21" s="79"/>
      <c r="KC21" s="79"/>
      <c r="KD21" s="79"/>
      <c r="KE21" s="79"/>
      <c r="KF21" s="79"/>
      <c r="KG21" s="79"/>
      <c r="KH21" s="79"/>
      <c r="KI21" s="79"/>
      <c r="KJ21" s="79"/>
      <c r="KK21" s="79"/>
      <c r="KL21" s="79"/>
      <c r="KM21" s="79"/>
      <c r="KN21" s="79"/>
      <c r="KO21" s="79"/>
      <c r="KP21" s="79"/>
      <c r="KQ21" s="79"/>
      <c r="KR21" s="79"/>
      <c r="KS21" s="79"/>
      <c r="KT21" s="79"/>
      <c r="KU21" s="79"/>
      <c r="KV21" s="79"/>
      <c r="KW21" s="79"/>
      <c r="KX21" s="79"/>
      <c r="KY21" s="79"/>
      <c r="KZ21" s="79"/>
      <c r="LA21" s="79"/>
      <c r="LB21" s="79"/>
      <c r="LC21" s="79"/>
      <c r="LD21" s="79"/>
      <c r="LE21" s="79"/>
      <c r="LF21" s="79"/>
      <c r="LG21" s="79"/>
      <c r="LH21" s="79"/>
      <c r="LI21" s="79"/>
      <c r="LJ21" s="79"/>
      <c r="LK21" s="79"/>
      <c r="LL21" s="79"/>
      <c r="LM21" s="79"/>
      <c r="LN21" s="79"/>
      <c r="LO21" s="79"/>
      <c r="LP21" s="79"/>
      <c r="LQ21" s="79"/>
      <c r="LR21" s="79"/>
      <c r="LS21" s="79"/>
      <c r="LT21" s="79"/>
      <c r="LU21" s="79"/>
      <c r="LV21" s="79"/>
      <c r="LW21" s="79"/>
      <c r="LX21" s="79"/>
      <c r="LY21" s="79"/>
      <c r="LZ21" s="79"/>
      <c r="MA21" s="79"/>
      <c r="MB21" s="79"/>
      <c r="MC21" s="79"/>
      <c r="MD21" s="79"/>
      <c r="ME21" s="79"/>
      <c r="MF21" s="79"/>
      <c r="MG21" s="79"/>
      <c r="MH21" s="79"/>
      <c r="MI21" s="79"/>
      <c r="MJ21" s="79"/>
      <c r="MK21" s="79"/>
      <c r="ML21" s="79"/>
      <c r="MM21" s="79"/>
      <c r="MN21" s="79"/>
      <c r="MO21" s="79"/>
      <c r="MP21" s="79"/>
      <c r="MQ21" s="79"/>
      <c r="MR21" s="79"/>
      <c r="MS21" s="79"/>
      <c r="MT21" s="79"/>
      <c r="MU21" s="79"/>
      <c r="MV21" s="79"/>
      <c r="MW21" s="79"/>
      <c r="MX21" s="79"/>
      <c r="MY21" s="79"/>
      <c r="MZ21" s="79"/>
      <c r="NA21" s="79"/>
      <c r="NB21" s="79"/>
      <c r="NC21" s="79"/>
      <c r="ND21" s="79"/>
      <c r="NE21" s="79"/>
      <c r="NF21" s="79"/>
      <c r="NG21" s="79"/>
      <c r="NH21" s="79"/>
      <c r="NI21" s="79"/>
      <c r="NJ21" s="79"/>
      <c r="NK21" s="79"/>
      <c r="NL21" s="79"/>
      <c r="NM21" s="79"/>
      <c r="NN21" s="79"/>
      <c r="NO21" s="79"/>
      <c r="NP21" s="79"/>
      <c r="NQ21" s="79"/>
      <c r="NR21" s="79"/>
      <c r="NS21" s="79"/>
      <c r="NT21" s="79"/>
      <c r="NU21" s="79"/>
      <c r="NV21" s="79"/>
      <c r="NW21" s="79"/>
      <c r="NX21" s="79"/>
      <c r="NY21" s="79"/>
      <c r="NZ21" s="79"/>
      <c r="OA21" s="79"/>
      <c r="OB21" s="79"/>
      <c r="OC21" s="79"/>
      <c r="OD21" s="79"/>
      <c r="OE21" s="79"/>
      <c r="OF21" s="79"/>
      <c r="OG21" s="79"/>
      <c r="OH21" s="79"/>
      <c r="OI21" s="79"/>
      <c r="OJ21" s="79"/>
      <c r="OK21" s="79"/>
      <c r="OL21" s="79"/>
      <c r="OM21" s="79"/>
      <c r="ON21" s="79"/>
      <c r="OO21" s="79"/>
      <c r="OP21" s="79"/>
      <c r="OQ21" s="79"/>
      <c r="OR21" s="79"/>
      <c r="OS21" s="79"/>
      <c r="OT21" s="79"/>
      <c r="OU21" s="79"/>
      <c r="OV21" s="79"/>
      <c r="OW21" s="79"/>
      <c r="OX21" s="79"/>
      <c r="OY21" s="79"/>
      <c r="OZ21" s="79"/>
      <c r="PA21" s="79"/>
      <c r="PB21" s="79"/>
      <c r="PC21" s="79"/>
      <c r="PD21" s="79"/>
      <c r="PE21" s="79"/>
      <c r="PF21" s="79"/>
    </row>
    <row r="22" spans="1:422" ht="14" thickTop="1" thickBot="1">
      <c r="A22" s="81"/>
      <c r="B22" s="81"/>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row>
    <row r="23" spans="1:422" ht="13.5" thickTop="1">
      <c r="A23" s="66" t="s">
        <v>268</v>
      </c>
    </row>
    <row r="24" spans="1:422">
      <c r="A24" s="66" t="s">
        <v>269</v>
      </c>
    </row>
    <row r="25" spans="1:422">
      <c r="A25" s="82" t="s">
        <v>95</v>
      </c>
    </row>
  </sheetData>
  <mergeCells count="538">
    <mergeCell ref="PD4:PF4"/>
    <mergeCell ref="PC5:PC6"/>
    <mergeCell ref="PD5:PD6"/>
    <mergeCell ref="PE5:PE6"/>
    <mergeCell ref="PF5:PF6"/>
    <mergeCell ref="OZ4:PB4"/>
    <mergeCell ref="OY5:OY6"/>
    <mergeCell ref="OZ5:OZ6"/>
    <mergeCell ref="PA5:PA6"/>
    <mergeCell ref="PB5:PB6"/>
    <mergeCell ref="OV4:OX4"/>
    <mergeCell ref="OU5:OU6"/>
    <mergeCell ref="OV5:OV6"/>
    <mergeCell ref="OW5:OW6"/>
    <mergeCell ref="OX5:OX6"/>
    <mergeCell ref="OJ4:OL4"/>
    <mergeCell ref="OI5:OI6"/>
    <mergeCell ref="OJ5:OJ6"/>
    <mergeCell ref="OK5:OK6"/>
    <mergeCell ref="OL5:OL6"/>
    <mergeCell ref="OR4:OT4"/>
    <mergeCell ref="OQ5:OQ6"/>
    <mergeCell ref="OR5:OR6"/>
    <mergeCell ref="OS5:OS6"/>
    <mergeCell ref="OT5:OT6"/>
    <mergeCell ref="ON4:OP4"/>
    <mergeCell ref="OM5:OM6"/>
    <mergeCell ref="ON5:ON6"/>
    <mergeCell ref="OO5:OO6"/>
    <mergeCell ref="OP5:OP6"/>
    <mergeCell ref="OB4:OD4"/>
    <mergeCell ref="OA5:OA6"/>
    <mergeCell ref="OB5:OB6"/>
    <mergeCell ref="OC5:OC6"/>
    <mergeCell ref="OD5:OD6"/>
    <mergeCell ref="OF4:OH4"/>
    <mergeCell ref="OE5:OE6"/>
    <mergeCell ref="OF5:OF6"/>
    <mergeCell ref="OG5:OG6"/>
    <mergeCell ref="OH5:OH6"/>
    <mergeCell ref="NX4:NZ4"/>
    <mergeCell ref="NW5:NW6"/>
    <mergeCell ref="NX5:NX6"/>
    <mergeCell ref="NY5:NY6"/>
    <mergeCell ref="NZ5:NZ6"/>
    <mergeCell ref="NT4:NV4"/>
    <mergeCell ref="NS5:NS6"/>
    <mergeCell ref="NT5:NT6"/>
    <mergeCell ref="NU5:NU6"/>
    <mergeCell ref="NV5:NV6"/>
    <mergeCell ref="NL4:NN4"/>
    <mergeCell ref="NK5:NK6"/>
    <mergeCell ref="NL5:NL6"/>
    <mergeCell ref="NM5:NM6"/>
    <mergeCell ref="NN5:NN6"/>
    <mergeCell ref="NP4:NR4"/>
    <mergeCell ref="NO5:NO6"/>
    <mergeCell ref="NP5:NP6"/>
    <mergeCell ref="NQ5:NQ6"/>
    <mergeCell ref="NR5:NR6"/>
    <mergeCell ref="NH4:NJ4"/>
    <mergeCell ref="NG5:NG6"/>
    <mergeCell ref="NH5:NH6"/>
    <mergeCell ref="NI5:NI6"/>
    <mergeCell ref="NJ5:NJ6"/>
    <mergeCell ref="ND4:NF4"/>
    <mergeCell ref="NC5:NC6"/>
    <mergeCell ref="ND5:ND6"/>
    <mergeCell ref="NE5:NE6"/>
    <mergeCell ref="NF5:NF6"/>
    <mergeCell ref="JS5:JS6"/>
    <mergeCell ref="JT5:JT6"/>
    <mergeCell ref="LX4:LZ4"/>
    <mergeCell ref="LW5:LW6"/>
    <mergeCell ref="LX5:LX6"/>
    <mergeCell ref="LY5:LY6"/>
    <mergeCell ref="LZ5:LZ6"/>
    <mergeCell ref="LR5:LR6"/>
    <mergeCell ref="LL4:LN4"/>
    <mergeCell ref="LK5:LK6"/>
    <mergeCell ref="LL5:LL6"/>
    <mergeCell ref="LM5:LM6"/>
    <mergeCell ref="LN5:LN6"/>
    <mergeCell ref="LT4:LV4"/>
    <mergeCell ref="LS5:LS6"/>
    <mergeCell ref="LT5:LT6"/>
    <mergeCell ref="LU5:LU6"/>
    <mergeCell ref="LV5:LV6"/>
    <mergeCell ref="KR4:KT4"/>
    <mergeCell ref="KQ5:KQ6"/>
    <mergeCell ref="KR5:KR6"/>
    <mergeCell ref="KS5:KS6"/>
    <mergeCell ref="KT5:KT6"/>
    <mergeCell ref="KN4:KP4"/>
    <mergeCell ref="KM5:KM6"/>
    <mergeCell ref="KN5:KN6"/>
    <mergeCell ref="KO5:KO6"/>
    <mergeCell ref="KP5:KP6"/>
    <mergeCell ref="IV4:IX4"/>
    <mergeCell ref="IU5:IU6"/>
    <mergeCell ref="IV5:IV6"/>
    <mergeCell ref="IW5:IW6"/>
    <mergeCell ref="IX5:IX6"/>
    <mergeCell ref="JR5:JR6"/>
    <mergeCell ref="JL4:JN4"/>
    <mergeCell ref="JK5:JK6"/>
    <mergeCell ref="JL5:JL6"/>
    <mergeCell ref="JM5:JM6"/>
    <mergeCell ref="JN5:JN6"/>
    <mergeCell ref="IZ4:JB4"/>
    <mergeCell ref="IY5:IY6"/>
    <mergeCell ref="IZ5:IZ6"/>
    <mergeCell ref="JA5:JA6"/>
    <mergeCell ref="JB5:JB6"/>
    <mergeCell ref="JH4:JJ4"/>
    <mergeCell ref="JG5:JG6"/>
    <mergeCell ref="JH5:JH6"/>
    <mergeCell ref="JP4:JR4"/>
    <mergeCell ref="JO5:JO6"/>
    <mergeCell ref="JP5:JP6"/>
    <mergeCell ref="JQ5:JQ6"/>
    <mergeCell ref="JI5:JI6"/>
    <mergeCell ref="JJ5:JJ6"/>
    <mergeCell ref="JD4:JF4"/>
    <mergeCell ref="JC5:JC6"/>
    <mergeCell ref="JD5:JD6"/>
    <mergeCell ref="A16:B16"/>
    <mergeCell ref="HB5:HB6"/>
    <mergeCell ref="HC5:HC6"/>
    <mergeCell ref="GR5:GR6"/>
    <mergeCell ref="GS5:GS6"/>
    <mergeCell ref="GT5:GT6"/>
    <mergeCell ref="GU5:GU6"/>
    <mergeCell ref="GV5:GV6"/>
    <mergeCell ref="GW5:GW6"/>
    <mergeCell ref="GL5:GL6"/>
    <mergeCell ref="GM5:GM6"/>
    <mergeCell ref="GN5:GN6"/>
    <mergeCell ref="GO5:GO6"/>
    <mergeCell ref="GP5:GP6"/>
    <mergeCell ref="GQ5:GQ6"/>
    <mergeCell ref="GF5:GF6"/>
    <mergeCell ref="JF5:JF6"/>
    <mergeCell ref="HL5:HL6"/>
    <mergeCell ref="HM5:HM6"/>
    <mergeCell ref="GJ5:GJ6"/>
    <mergeCell ref="A17:B17"/>
    <mergeCell ref="A18:B18"/>
    <mergeCell ref="GE5:GE6"/>
    <mergeCell ref="FT5:FT6"/>
    <mergeCell ref="FU5:FU6"/>
    <mergeCell ref="FV5:FV6"/>
    <mergeCell ref="FW5:FW6"/>
    <mergeCell ref="FX5:FX6"/>
    <mergeCell ref="FY5:FY6"/>
    <mergeCell ref="FP5:FP6"/>
    <mergeCell ref="FQ5:FQ6"/>
    <mergeCell ref="FR5:FR6"/>
    <mergeCell ref="FS5:FS6"/>
    <mergeCell ref="FH5:FH6"/>
    <mergeCell ref="FI5:FI6"/>
    <mergeCell ref="FJ5:FJ6"/>
    <mergeCell ref="FK5:FK6"/>
    <mergeCell ref="FZ5:FZ6"/>
    <mergeCell ref="GA5:GA6"/>
    <mergeCell ref="GB5:GB6"/>
    <mergeCell ref="EX5:EX6"/>
    <mergeCell ref="EY5:EY6"/>
    <mergeCell ref="EZ5:EZ6"/>
    <mergeCell ref="EU5:EU6"/>
    <mergeCell ref="FM5:FM6"/>
    <mergeCell ref="FG5:FG6"/>
    <mergeCell ref="EV5:EV6"/>
    <mergeCell ref="EW5:EW6"/>
    <mergeCell ref="EN5:EN6"/>
    <mergeCell ref="EO5:EO6"/>
    <mergeCell ref="FB5:FB6"/>
    <mergeCell ref="FC5:FC6"/>
    <mergeCell ref="FD5:FD6"/>
    <mergeCell ref="EP5:EP6"/>
    <mergeCell ref="FA5:FA6"/>
    <mergeCell ref="FF5:FF6"/>
    <mergeCell ref="GC5:GC6"/>
    <mergeCell ref="GD5:GD6"/>
    <mergeCell ref="GK5:GK6"/>
    <mergeCell ref="HD5:HD6"/>
    <mergeCell ref="HE5:HE6"/>
    <mergeCell ref="HF5:HF6"/>
    <mergeCell ref="HG5:HG6"/>
    <mergeCell ref="GY5:GY6"/>
    <mergeCell ref="IB5:IB6"/>
    <mergeCell ref="GG5:GG6"/>
    <mergeCell ref="GH5:GH6"/>
    <mergeCell ref="GI5:GI6"/>
    <mergeCell ref="IC5:IC6"/>
    <mergeCell ref="ID5:ID6"/>
    <mergeCell ref="IE5:IE6"/>
    <mergeCell ref="GZ5:GZ6"/>
    <mergeCell ref="HA5:HA6"/>
    <mergeCell ref="HH5:HH6"/>
    <mergeCell ref="HI5:HI6"/>
    <mergeCell ref="HK5:HK6"/>
    <mergeCell ref="JE5:JE6"/>
    <mergeCell ref="A19:B19"/>
    <mergeCell ref="IF5:IF6"/>
    <mergeCell ref="IG5:IG6"/>
    <mergeCell ref="HV5:HV6"/>
    <mergeCell ref="HW5:HW6"/>
    <mergeCell ref="HX5:HX6"/>
    <mergeCell ref="HY5:HY6"/>
    <mergeCell ref="HZ5:HZ6"/>
    <mergeCell ref="IA5:IA6"/>
    <mergeCell ref="HP5:HP6"/>
    <mergeCell ref="HQ5:HQ6"/>
    <mergeCell ref="HR5:HR6"/>
    <mergeCell ref="HS5:HS6"/>
    <mergeCell ref="HT5:HT6"/>
    <mergeCell ref="HU5:HU6"/>
    <mergeCell ref="HJ5:HJ6"/>
    <mergeCell ref="HN5:HN6"/>
    <mergeCell ref="HO5:HO6"/>
    <mergeCell ref="GX5:GX6"/>
    <mergeCell ref="EQ5:EQ6"/>
    <mergeCell ref="ER5:ER6"/>
    <mergeCell ref="ES5:ES6"/>
    <mergeCell ref="ET5:ET6"/>
    <mergeCell ref="DX5:DX6"/>
    <mergeCell ref="A20:B20"/>
    <mergeCell ref="A21:B21"/>
    <mergeCell ref="IT5:IT6"/>
    <mergeCell ref="A7:B7"/>
    <mergeCell ref="A12:B12"/>
    <mergeCell ref="A13:B13"/>
    <mergeCell ref="A14:B14"/>
    <mergeCell ref="A15:B15"/>
    <mergeCell ref="IN5:IN6"/>
    <mergeCell ref="IO5:IO6"/>
    <mergeCell ref="IP5:IP6"/>
    <mergeCell ref="IQ5:IQ6"/>
    <mergeCell ref="IR5:IR6"/>
    <mergeCell ref="IS5:IS6"/>
    <mergeCell ref="IH5:IH6"/>
    <mergeCell ref="II5:II6"/>
    <mergeCell ref="IJ5:IJ6"/>
    <mergeCell ref="IK5:IK6"/>
    <mergeCell ref="IL5:IL6"/>
    <mergeCell ref="IM5:IM6"/>
    <mergeCell ref="FN5:FN6"/>
    <mergeCell ref="FO5:FO6"/>
    <mergeCell ref="FE5:FE6"/>
    <mergeCell ref="FL5:FL6"/>
    <mergeCell ref="EH5:EH6"/>
    <mergeCell ref="EI5:EI6"/>
    <mergeCell ref="EK5:EK6"/>
    <mergeCell ref="EL5:EL6"/>
    <mergeCell ref="EM5:EM6"/>
    <mergeCell ref="EJ5:EJ6"/>
    <mergeCell ref="DR5:DR6"/>
    <mergeCell ref="DS5:DS6"/>
    <mergeCell ref="DT5:DT6"/>
    <mergeCell ref="DU5:DU6"/>
    <mergeCell ref="DV5:DV6"/>
    <mergeCell ref="DW5:DW6"/>
    <mergeCell ref="DY5:DY6"/>
    <mergeCell ref="DZ5:DZ6"/>
    <mergeCell ref="EA5:EA6"/>
    <mergeCell ref="EB5:EB6"/>
    <mergeCell ref="EC5:EC6"/>
    <mergeCell ref="ED5:ED6"/>
    <mergeCell ref="EE5:EE6"/>
    <mergeCell ref="EF5:EF6"/>
    <mergeCell ref="EG5:EG6"/>
    <mergeCell ref="DL5:DL6"/>
    <mergeCell ref="DM5:DM6"/>
    <mergeCell ref="DN5:DN6"/>
    <mergeCell ref="DO5:DO6"/>
    <mergeCell ref="DP5:DP6"/>
    <mergeCell ref="DQ5:DQ6"/>
    <mergeCell ref="DF5:DF6"/>
    <mergeCell ref="DG5:DG6"/>
    <mergeCell ref="DH5:DH6"/>
    <mergeCell ref="DI5:DI6"/>
    <mergeCell ref="DJ5:DJ6"/>
    <mergeCell ref="DK5:DK6"/>
    <mergeCell ref="CZ5:CZ6"/>
    <mergeCell ref="DA5:DA6"/>
    <mergeCell ref="DB5:DB6"/>
    <mergeCell ref="DC5:DC6"/>
    <mergeCell ref="DD5:DD6"/>
    <mergeCell ref="DE5:DE6"/>
    <mergeCell ref="CT5:CT6"/>
    <mergeCell ref="CU5:CU6"/>
    <mergeCell ref="CV5:CV6"/>
    <mergeCell ref="CW5:CW6"/>
    <mergeCell ref="CX5:CX6"/>
    <mergeCell ref="CY5:CY6"/>
    <mergeCell ref="CN5:CN6"/>
    <mergeCell ref="CO5:CO6"/>
    <mergeCell ref="CP5:CP6"/>
    <mergeCell ref="CQ5:CQ6"/>
    <mergeCell ref="CR5:CR6"/>
    <mergeCell ref="CS5:CS6"/>
    <mergeCell ref="CH5:CH6"/>
    <mergeCell ref="CI5:CI6"/>
    <mergeCell ref="CJ5:CJ6"/>
    <mergeCell ref="CK5:CK6"/>
    <mergeCell ref="CL5:CL6"/>
    <mergeCell ref="CM5:CM6"/>
    <mergeCell ref="CB5:CB6"/>
    <mergeCell ref="CC5:CC6"/>
    <mergeCell ref="CD5:CD6"/>
    <mergeCell ref="CE5:CE6"/>
    <mergeCell ref="CF5:CF6"/>
    <mergeCell ref="CG5:CG6"/>
    <mergeCell ref="BW5:BW6"/>
    <mergeCell ref="BX5:BX6"/>
    <mergeCell ref="BY5:BY6"/>
    <mergeCell ref="BZ5:BZ6"/>
    <mergeCell ref="CA5:CA6"/>
    <mergeCell ref="BP5:BP6"/>
    <mergeCell ref="BQ5:BQ6"/>
    <mergeCell ref="BR5:BR6"/>
    <mergeCell ref="BS5:BS6"/>
    <mergeCell ref="BT5:BT6"/>
    <mergeCell ref="BU5:BU6"/>
    <mergeCell ref="AH5:AH6"/>
    <mergeCell ref="AI5:AI6"/>
    <mergeCell ref="AJ5:AJ6"/>
    <mergeCell ref="AK5:AK6"/>
    <mergeCell ref="AX5:AX6"/>
    <mergeCell ref="AY5:AY6"/>
    <mergeCell ref="AZ5:AZ6"/>
    <mergeCell ref="BA5:BA6"/>
    <mergeCell ref="BB5:BB6"/>
    <mergeCell ref="AR5:AR6"/>
    <mergeCell ref="AS5:AS6"/>
    <mergeCell ref="AT5:AT6"/>
    <mergeCell ref="AU5:AU6"/>
    <mergeCell ref="AV5:AV6"/>
    <mergeCell ref="AW5:AW6"/>
    <mergeCell ref="EJ4:EL4"/>
    <mergeCell ref="FT4:FV4"/>
    <mergeCell ref="FX4:FZ4"/>
    <mergeCell ref="GB4:GD4"/>
    <mergeCell ref="CZ4:DB4"/>
    <mergeCell ref="DD4:DF4"/>
    <mergeCell ref="AN5:AN6"/>
    <mergeCell ref="AO5:AO6"/>
    <mergeCell ref="AP5:AP6"/>
    <mergeCell ref="AQ5:AQ6"/>
    <mergeCell ref="BC5:BC6"/>
    <mergeCell ref="BJ5:BJ6"/>
    <mergeCell ref="BK5:BK6"/>
    <mergeCell ref="BL5:BL6"/>
    <mergeCell ref="BM5:BM6"/>
    <mergeCell ref="BN5:BN6"/>
    <mergeCell ref="BO5:BO6"/>
    <mergeCell ref="BD5:BD6"/>
    <mergeCell ref="BE5:BE6"/>
    <mergeCell ref="BF5:BF6"/>
    <mergeCell ref="BG5:BG6"/>
    <mergeCell ref="BH5:BH6"/>
    <mergeCell ref="BI5:BI6"/>
    <mergeCell ref="BV5:BV6"/>
    <mergeCell ref="A4:B4"/>
    <mergeCell ref="D4:F4"/>
    <mergeCell ref="HP4:HR4"/>
    <mergeCell ref="GJ4:GL4"/>
    <mergeCell ref="GN4:GP4"/>
    <mergeCell ref="GR4:GT4"/>
    <mergeCell ref="GV4:GX4"/>
    <mergeCell ref="GZ4:HB4"/>
    <mergeCell ref="HD4:HF4"/>
    <mergeCell ref="CF4:CH4"/>
    <mergeCell ref="CJ4:CL4"/>
    <mergeCell ref="CN4:CP4"/>
    <mergeCell ref="DH4:DJ4"/>
    <mergeCell ref="DL4:DN4"/>
    <mergeCell ref="DP4:DR4"/>
    <mergeCell ref="DT4:DV4"/>
    <mergeCell ref="DX4:DZ4"/>
    <mergeCell ref="EB4:ED4"/>
    <mergeCell ref="EF4:EH4"/>
    <mergeCell ref="HH4:HJ4"/>
    <mergeCell ref="HL4:HN4"/>
    <mergeCell ref="CR4:CT4"/>
    <mergeCell ref="CV4:CX4"/>
    <mergeCell ref="GF4:GH4"/>
    <mergeCell ref="Q5:Q6"/>
    <mergeCell ref="R5:R6"/>
    <mergeCell ref="S5:S6"/>
    <mergeCell ref="H5:H6"/>
    <mergeCell ref="I5:I6"/>
    <mergeCell ref="J5:J6"/>
    <mergeCell ref="K5:K6"/>
    <mergeCell ref="L5:L6"/>
    <mergeCell ref="AF5:AF6"/>
    <mergeCell ref="M5:M6"/>
    <mergeCell ref="A5:B6"/>
    <mergeCell ref="C5:C6"/>
    <mergeCell ref="D5:D6"/>
    <mergeCell ref="E5:E6"/>
    <mergeCell ref="F5:F6"/>
    <mergeCell ref="G5:G6"/>
    <mergeCell ref="N5:N6"/>
    <mergeCell ref="O5:O6"/>
    <mergeCell ref="P5:P6"/>
    <mergeCell ref="H4:J4"/>
    <mergeCell ref="L4:N4"/>
    <mergeCell ref="P4:R4"/>
    <mergeCell ref="T4:V4"/>
    <mergeCell ref="BT4:BV4"/>
    <mergeCell ref="BX4:BZ4"/>
    <mergeCell ref="U5:U6"/>
    <mergeCell ref="AG5:AG6"/>
    <mergeCell ref="T5:T6"/>
    <mergeCell ref="Z5:Z6"/>
    <mergeCell ref="AA5:AA6"/>
    <mergeCell ref="AB5:AB6"/>
    <mergeCell ref="AC5:AC6"/>
    <mergeCell ref="AD5:AD6"/>
    <mergeCell ref="AE5:AE6"/>
    <mergeCell ref="V5:V6"/>
    <mergeCell ref="W5:W6"/>
    <mergeCell ref="X5:X6"/>
    <mergeCell ref="Y5:Y6"/>
    <mergeCell ref="AL5:AL6"/>
    <mergeCell ref="AM5:AM6"/>
    <mergeCell ref="BH4:BJ4"/>
    <mergeCell ref="BL4:BN4"/>
    <mergeCell ref="BP4:BR4"/>
    <mergeCell ref="CB4:CD4"/>
    <mergeCell ref="AV4:AX4"/>
    <mergeCell ref="AZ4:BB4"/>
    <mergeCell ref="BD4:BF4"/>
    <mergeCell ref="X4:Z4"/>
    <mergeCell ref="AB4:AD4"/>
    <mergeCell ref="AF4:AH4"/>
    <mergeCell ref="AJ4:AL4"/>
    <mergeCell ref="AN4:AP4"/>
    <mergeCell ref="AR4:AT4"/>
    <mergeCell ref="IR4:IT4"/>
    <mergeCell ref="HT4:HV4"/>
    <mergeCell ref="HX4:HZ4"/>
    <mergeCell ref="IB4:ID4"/>
    <mergeCell ref="IF4:IH4"/>
    <mergeCell ref="IJ4:IL4"/>
    <mergeCell ref="IN4:IP4"/>
    <mergeCell ref="EN4:EP4"/>
    <mergeCell ref="ER4:ET4"/>
    <mergeCell ref="EV4:EX4"/>
    <mergeCell ref="EZ4:FB4"/>
    <mergeCell ref="FD4:FF4"/>
    <mergeCell ref="FH4:FJ4"/>
    <mergeCell ref="FL4:FN4"/>
    <mergeCell ref="FP4:FR4"/>
    <mergeCell ref="JT4:JV4"/>
    <mergeCell ref="KC5:KC6"/>
    <mergeCell ref="KJ5:KJ6"/>
    <mergeCell ref="KK5:KK6"/>
    <mergeCell ref="KL5:KL6"/>
    <mergeCell ref="KF4:KH4"/>
    <mergeCell ref="KE5:KE6"/>
    <mergeCell ref="KF5:KF6"/>
    <mergeCell ref="KG5:KG6"/>
    <mergeCell ref="KH5:KH6"/>
    <mergeCell ref="JX4:JZ4"/>
    <mergeCell ref="JW5:JW6"/>
    <mergeCell ref="JX5:JX6"/>
    <mergeCell ref="JY5:JY6"/>
    <mergeCell ref="JZ5:JZ6"/>
    <mergeCell ref="KD5:KD6"/>
    <mergeCell ref="JU5:JU6"/>
    <mergeCell ref="JV5:JV6"/>
    <mergeCell ref="KJ4:KL4"/>
    <mergeCell ref="KI5:KI6"/>
    <mergeCell ref="KB4:KD4"/>
    <mergeCell ref="KA5:KA6"/>
    <mergeCell ref="KB5:KB6"/>
    <mergeCell ref="LD4:LF4"/>
    <mergeCell ref="LC5:LC6"/>
    <mergeCell ref="LD5:LD6"/>
    <mergeCell ref="LE5:LE6"/>
    <mergeCell ref="LF5:LF6"/>
    <mergeCell ref="LP4:LR4"/>
    <mergeCell ref="LO5:LO6"/>
    <mergeCell ref="LP5:LP6"/>
    <mergeCell ref="LQ5:LQ6"/>
    <mergeCell ref="LH4:LJ4"/>
    <mergeCell ref="LG5:LG6"/>
    <mergeCell ref="LH5:LH6"/>
    <mergeCell ref="LI5:LI6"/>
    <mergeCell ref="LJ5:LJ6"/>
    <mergeCell ref="KV4:KX4"/>
    <mergeCell ref="KU5:KU6"/>
    <mergeCell ref="KV5:KV6"/>
    <mergeCell ref="KW5:KW6"/>
    <mergeCell ref="KX5:KX6"/>
    <mergeCell ref="KZ4:LB4"/>
    <mergeCell ref="KY5:KY6"/>
    <mergeCell ref="KZ5:KZ6"/>
    <mergeCell ref="LA5:LA6"/>
    <mergeCell ref="LB5:LB6"/>
    <mergeCell ref="MP5:MP6"/>
    <mergeCell ref="MF4:MH4"/>
    <mergeCell ref="ME5:ME6"/>
    <mergeCell ref="MF5:MF6"/>
    <mergeCell ref="MG5:MG6"/>
    <mergeCell ref="MH5:MH6"/>
    <mergeCell ref="MJ4:ML4"/>
    <mergeCell ref="MI5:MI6"/>
    <mergeCell ref="MJ5:MJ6"/>
    <mergeCell ref="MK5:MK6"/>
    <mergeCell ref="ML5:ML6"/>
    <mergeCell ref="MB4:MD4"/>
    <mergeCell ref="MA5:MA6"/>
    <mergeCell ref="MB5:MB6"/>
    <mergeCell ref="MC5:MC6"/>
    <mergeCell ref="MD5:MD6"/>
    <mergeCell ref="MZ4:NB4"/>
    <mergeCell ref="MY5:MY6"/>
    <mergeCell ref="MZ5:MZ6"/>
    <mergeCell ref="NA5:NA6"/>
    <mergeCell ref="NB5:NB6"/>
    <mergeCell ref="MR4:MT4"/>
    <mergeCell ref="MQ5:MQ6"/>
    <mergeCell ref="MR5:MR6"/>
    <mergeCell ref="MS5:MS6"/>
    <mergeCell ref="MT5:MT6"/>
    <mergeCell ref="MV4:MX4"/>
    <mergeCell ref="MU5:MU6"/>
    <mergeCell ref="MV5:MV6"/>
    <mergeCell ref="MW5:MW6"/>
    <mergeCell ref="MX5:MX6"/>
    <mergeCell ref="MN4:MP4"/>
    <mergeCell ref="MM5:MM6"/>
    <mergeCell ref="MN5:MN6"/>
    <mergeCell ref="MO5:MO6"/>
  </mergeCells>
  <printOptions horizontalCentered="1" verticalCentered="1"/>
  <pageMargins left="0" right="0" top="0" bottom="0" header="0" footer="0"/>
  <pageSetup paperSize="9"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indexed="16"/>
    <pageSetUpPr fitToPage="1"/>
  </sheetPr>
  <dimension ref="A1:P20"/>
  <sheetViews>
    <sheetView view="pageBreakPreview" zoomScale="67" zoomScaleNormal="67" zoomScaleSheetLayoutView="67" workbookViewId="0">
      <pane xSplit="3" topLeftCell="D1" activePane="topRight" state="frozen"/>
      <selection pane="topRight" activeCell="T12" sqref="T12"/>
    </sheetView>
  </sheetViews>
  <sheetFormatPr baseColWidth="10" defaultRowHeight="13"/>
  <cols>
    <col min="1" max="1" width="2" style="1" customWidth="1"/>
    <col min="2" max="2" width="22.453125" style="1" customWidth="1"/>
    <col min="3" max="3" width="27.54296875" style="1" customWidth="1"/>
    <col min="4" max="4" width="11.453125" style="85"/>
    <col min="5" max="5" width="11.453125" style="1"/>
    <col min="6" max="6" width="11.453125" style="85"/>
    <col min="7" max="7" width="10.81640625" style="1" customWidth="1"/>
    <col min="8" max="8" width="11.453125" style="1"/>
    <col min="9" max="9" width="11.81640625" style="1" customWidth="1"/>
    <col min="10" max="10" width="11.453125" style="85"/>
    <col min="11" max="11" width="11.453125" style="158"/>
    <col min="12" max="15" width="11.453125" style="1"/>
    <col min="16" max="16" width="10.90625" style="1"/>
    <col min="17" max="255" width="11.453125" style="1"/>
    <col min="256" max="256" width="2" style="1" customWidth="1"/>
    <col min="257" max="257" width="22.453125" style="1" customWidth="1"/>
    <col min="258" max="258" width="27.54296875" style="1" customWidth="1"/>
    <col min="259" max="259" width="13.453125" style="1" customWidth="1"/>
    <col min="260" max="260" width="12" style="1" customWidth="1"/>
    <col min="261" max="263" width="11.453125" style="1"/>
    <col min="264" max="264" width="10.81640625" style="1" customWidth="1"/>
    <col min="265" max="265" width="11.453125" style="1"/>
    <col min="266" max="266" width="11.81640625" style="1" customWidth="1"/>
    <col min="267" max="511" width="11.453125" style="1"/>
    <col min="512" max="512" width="2" style="1" customWidth="1"/>
    <col min="513" max="513" width="22.453125" style="1" customWidth="1"/>
    <col min="514" max="514" width="27.54296875" style="1" customWidth="1"/>
    <col min="515" max="515" width="13.453125" style="1" customWidth="1"/>
    <col min="516" max="516" width="12" style="1" customWidth="1"/>
    <col min="517" max="519" width="11.453125" style="1"/>
    <col min="520" max="520" width="10.81640625" style="1" customWidth="1"/>
    <col min="521" max="521" width="11.453125" style="1"/>
    <col min="522" max="522" width="11.81640625" style="1" customWidth="1"/>
    <col min="523" max="767" width="11.453125" style="1"/>
    <col min="768" max="768" width="2" style="1" customWidth="1"/>
    <col min="769" max="769" width="22.453125" style="1" customWidth="1"/>
    <col min="770" max="770" width="27.54296875" style="1" customWidth="1"/>
    <col min="771" max="771" width="13.453125" style="1" customWidth="1"/>
    <col min="772" max="772" width="12" style="1" customWidth="1"/>
    <col min="773" max="775" width="11.453125" style="1"/>
    <col min="776" max="776" width="10.81640625" style="1" customWidth="1"/>
    <col min="777" max="777" width="11.453125" style="1"/>
    <col min="778" max="778" width="11.81640625" style="1" customWidth="1"/>
    <col min="779" max="1023" width="11.453125" style="1"/>
    <col min="1024" max="1024" width="2" style="1" customWidth="1"/>
    <col min="1025" max="1025" width="22.453125" style="1" customWidth="1"/>
    <col min="1026" max="1026" width="27.54296875" style="1" customWidth="1"/>
    <col min="1027" max="1027" width="13.453125" style="1" customWidth="1"/>
    <col min="1028" max="1028" width="12" style="1" customWidth="1"/>
    <col min="1029" max="1031" width="11.453125" style="1"/>
    <col min="1032" max="1032" width="10.81640625" style="1" customWidth="1"/>
    <col min="1033" max="1033" width="11.453125" style="1"/>
    <col min="1034" max="1034" width="11.81640625" style="1" customWidth="1"/>
    <col min="1035" max="1279" width="11.453125" style="1"/>
    <col min="1280" max="1280" width="2" style="1" customWidth="1"/>
    <col min="1281" max="1281" width="22.453125" style="1" customWidth="1"/>
    <col min="1282" max="1282" width="27.54296875" style="1" customWidth="1"/>
    <col min="1283" max="1283" width="13.453125" style="1" customWidth="1"/>
    <col min="1284" max="1284" width="12" style="1" customWidth="1"/>
    <col min="1285" max="1287" width="11.453125" style="1"/>
    <col min="1288" max="1288" width="10.81640625" style="1" customWidth="1"/>
    <col min="1289" max="1289" width="11.453125" style="1"/>
    <col min="1290" max="1290" width="11.81640625" style="1" customWidth="1"/>
    <col min="1291" max="1535" width="11.453125" style="1"/>
    <col min="1536" max="1536" width="2" style="1" customWidth="1"/>
    <col min="1537" max="1537" width="22.453125" style="1" customWidth="1"/>
    <col min="1538" max="1538" width="27.54296875" style="1" customWidth="1"/>
    <col min="1539" max="1539" width="13.453125" style="1" customWidth="1"/>
    <col min="1540" max="1540" width="12" style="1" customWidth="1"/>
    <col min="1541" max="1543" width="11.453125" style="1"/>
    <col min="1544" max="1544" width="10.81640625" style="1" customWidth="1"/>
    <col min="1545" max="1545" width="11.453125" style="1"/>
    <col min="1546" max="1546" width="11.81640625" style="1" customWidth="1"/>
    <col min="1547" max="1791" width="11.453125" style="1"/>
    <col min="1792" max="1792" width="2" style="1" customWidth="1"/>
    <col min="1793" max="1793" width="22.453125" style="1" customWidth="1"/>
    <col min="1794" max="1794" width="27.54296875" style="1" customWidth="1"/>
    <col min="1795" max="1795" width="13.453125" style="1" customWidth="1"/>
    <col min="1796" max="1796" width="12" style="1" customWidth="1"/>
    <col min="1797" max="1799" width="11.453125" style="1"/>
    <col min="1800" max="1800" width="10.81640625" style="1" customWidth="1"/>
    <col min="1801" max="1801" width="11.453125" style="1"/>
    <col min="1802" max="1802" width="11.81640625" style="1" customWidth="1"/>
    <col min="1803" max="2047" width="11.453125" style="1"/>
    <col min="2048" max="2048" width="2" style="1" customWidth="1"/>
    <col min="2049" max="2049" width="22.453125" style="1" customWidth="1"/>
    <col min="2050" max="2050" width="27.54296875" style="1" customWidth="1"/>
    <col min="2051" max="2051" width="13.453125" style="1" customWidth="1"/>
    <col min="2052" max="2052" width="12" style="1" customWidth="1"/>
    <col min="2053" max="2055" width="11.453125" style="1"/>
    <col min="2056" max="2056" width="10.81640625" style="1" customWidth="1"/>
    <col min="2057" max="2057" width="11.453125" style="1"/>
    <col min="2058" max="2058" width="11.81640625" style="1" customWidth="1"/>
    <col min="2059" max="2303" width="11.453125" style="1"/>
    <col min="2304" max="2304" width="2" style="1" customWidth="1"/>
    <col min="2305" max="2305" width="22.453125" style="1" customWidth="1"/>
    <col min="2306" max="2306" width="27.54296875" style="1" customWidth="1"/>
    <col min="2307" max="2307" width="13.453125" style="1" customWidth="1"/>
    <col min="2308" max="2308" width="12" style="1" customWidth="1"/>
    <col min="2309" max="2311" width="11.453125" style="1"/>
    <col min="2312" max="2312" width="10.81640625" style="1" customWidth="1"/>
    <col min="2313" max="2313" width="11.453125" style="1"/>
    <col min="2314" max="2314" width="11.81640625" style="1" customWidth="1"/>
    <col min="2315" max="2559" width="11.453125" style="1"/>
    <col min="2560" max="2560" width="2" style="1" customWidth="1"/>
    <col min="2561" max="2561" width="22.453125" style="1" customWidth="1"/>
    <col min="2562" max="2562" width="27.54296875" style="1" customWidth="1"/>
    <col min="2563" max="2563" width="13.453125" style="1" customWidth="1"/>
    <col min="2564" max="2564" width="12" style="1" customWidth="1"/>
    <col min="2565" max="2567" width="11.453125" style="1"/>
    <col min="2568" max="2568" width="10.81640625" style="1" customWidth="1"/>
    <col min="2569" max="2569" width="11.453125" style="1"/>
    <col min="2570" max="2570" width="11.81640625" style="1" customWidth="1"/>
    <col min="2571" max="2815" width="11.453125" style="1"/>
    <col min="2816" max="2816" width="2" style="1" customWidth="1"/>
    <col min="2817" max="2817" width="22.453125" style="1" customWidth="1"/>
    <col min="2818" max="2818" width="27.54296875" style="1" customWidth="1"/>
    <col min="2819" max="2819" width="13.453125" style="1" customWidth="1"/>
    <col min="2820" max="2820" width="12" style="1" customWidth="1"/>
    <col min="2821" max="2823" width="11.453125" style="1"/>
    <col min="2824" max="2824" width="10.81640625" style="1" customWidth="1"/>
    <col min="2825" max="2825" width="11.453125" style="1"/>
    <col min="2826" max="2826" width="11.81640625" style="1" customWidth="1"/>
    <col min="2827" max="3071" width="11.453125" style="1"/>
    <col min="3072" max="3072" width="2" style="1" customWidth="1"/>
    <col min="3073" max="3073" width="22.453125" style="1" customWidth="1"/>
    <col min="3074" max="3074" width="27.54296875" style="1" customWidth="1"/>
    <col min="3075" max="3075" width="13.453125" style="1" customWidth="1"/>
    <col min="3076" max="3076" width="12" style="1" customWidth="1"/>
    <col min="3077" max="3079" width="11.453125" style="1"/>
    <col min="3080" max="3080" width="10.81640625" style="1" customWidth="1"/>
    <col min="3081" max="3081" width="11.453125" style="1"/>
    <col min="3082" max="3082" width="11.81640625" style="1" customWidth="1"/>
    <col min="3083" max="3327" width="11.453125" style="1"/>
    <col min="3328" max="3328" width="2" style="1" customWidth="1"/>
    <col min="3329" max="3329" width="22.453125" style="1" customWidth="1"/>
    <col min="3330" max="3330" width="27.54296875" style="1" customWidth="1"/>
    <col min="3331" max="3331" width="13.453125" style="1" customWidth="1"/>
    <col min="3332" max="3332" width="12" style="1" customWidth="1"/>
    <col min="3333" max="3335" width="11.453125" style="1"/>
    <col min="3336" max="3336" width="10.81640625" style="1" customWidth="1"/>
    <col min="3337" max="3337" width="11.453125" style="1"/>
    <col min="3338" max="3338" width="11.81640625" style="1" customWidth="1"/>
    <col min="3339" max="3583" width="11.453125" style="1"/>
    <col min="3584" max="3584" width="2" style="1" customWidth="1"/>
    <col min="3585" max="3585" width="22.453125" style="1" customWidth="1"/>
    <col min="3586" max="3586" width="27.54296875" style="1" customWidth="1"/>
    <col min="3587" max="3587" width="13.453125" style="1" customWidth="1"/>
    <col min="3588" max="3588" width="12" style="1" customWidth="1"/>
    <col min="3589" max="3591" width="11.453125" style="1"/>
    <col min="3592" max="3592" width="10.81640625" style="1" customWidth="1"/>
    <col min="3593" max="3593" width="11.453125" style="1"/>
    <col min="3594" max="3594" width="11.81640625" style="1" customWidth="1"/>
    <col min="3595" max="3839" width="11.453125" style="1"/>
    <col min="3840" max="3840" width="2" style="1" customWidth="1"/>
    <col min="3841" max="3841" width="22.453125" style="1" customWidth="1"/>
    <col min="3842" max="3842" width="27.54296875" style="1" customWidth="1"/>
    <col min="3843" max="3843" width="13.453125" style="1" customWidth="1"/>
    <col min="3844" max="3844" width="12" style="1" customWidth="1"/>
    <col min="3845" max="3847" width="11.453125" style="1"/>
    <col min="3848" max="3848" width="10.81640625" style="1" customWidth="1"/>
    <col min="3849" max="3849" width="11.453125" style="1"/>
    <col min="3850" max="3850" width="11.81640625" style="1" customWidth="1"/>
    <col min="3851" max="4095" width="11.453125" style="1"/>
    <col min="4096" max="4096" width="2" style="1" customWidth="1"/>
    <col min="4097" max="4097" width="22.453125" style="1" customWidth="1"/>
    <col min="4098" max="4098" width="27.54296875" style="1" customWidth="1"/>
    <col min="4099" max="4099" width="13.453125" style="1" customWidth="1"/>
    <col min="4100" max="4100" width="12" style="1" customWidth="1"/>
    <col min="4101" max="4103" width="11.453125" style="1"/>
    <col min="4104" max="4104" width="10.81640625" style="1" customWidth="1"/>
    <col min="4105" max="4105" width="11.453125" style="1"/>
    <col min="4106" max="4106" width="11.81640625" style="1" customWidth="1"/>
    <col min="4107" max="4351" width="11.453125" style="1"/>
    <col min="4352" max="4352" width="2" style="1" customWidth="1"/>
    <col min="4353" max="4353" width="22.453125" style="1" customWidth="1"/>
    <col min="4354" max="4354" width="27.54296875" style="1" customWidth="1"/>
    <col min="4355" max="4355" width="13.453125" style="1" customWidth="1"/>
    <col min="4356" max="4356" width="12" style="1" customWidth="1"/>
    <col min="4357" max="4359" width="11.453125" style="1"/>
    <col min="4360" max="4360" width="10.81640625" style="1" customWidth="1"/>
    <col min="4361" max="4361" width="11.453125" style="1"/>
    <col min="4362" max="4362" width="11.81640625" style="1" customWidth="1"/>
    <col min="4363" max="4607" width="11.453125" style="1"/>
    <col min="4608" max="4608" width="2" style="1" customWidth="1"/>
    <col min="4609" max="4609" width="22.453125" style="1" customWidth="1"/>
    <col min="4610" max="4610" width="27.54296875" style="1" customWidth="1"/>
    <col min="4611" max="4611" width="13.453125" style="1" customWidth="1"/>
    <col min="4612" max="4612" width="12" style="1" customWidth="1"/>
    <col min="4613" max="4615" width="11.453125" style="1"/>
    <col min="4616" max="4616" width="10.81640625" style="1" customWidth="1"/>
    <col min="4617" max="4617" width="11.453125" style="1"/>
    <col min="4618" max="4618" width="11.81640625" style="1" customWidth="1"/>
    <col min="4619" max="4863" width="11.453125" style="1"/>
    <col min="4864" max="4864" width="2" style="1" customWidth="1"/>
    <col min="4865" max="4865" width="22.453125" style="1" customWidth="1"/>
    <col min="4866" max="4866" width="27.54296875" style="1" customWidth="1"/>
    <col min="4867" max="4867" width="13.453125" style="1" customWidth="1"/>
    <col min="4868" max="4868" width="12" style="1" customWidth="1"/>
    <col min="4869" max="4871" width="11.453125" style="1"/>
    <col min="4872" max="4872" width="10.81640625" style="1" customWidth="1"/>
    <col min="4873" max="4873" width="11.453125" style="1"/>
    <col min="4874" max="4874" width="11.81640625" style="1" customWidth="1"/>
    <col min="4875" max="5119" width="11.453125" style="1"/>
    <col min="5120" max="5120" width="2" style="1" customWidth="1"/>
    <col min="5121" max="5121" width="22.453125" style="1" customWidth="1"/>
    <col min="5122" max="5122" width="27.54296875" style="1" customWidth="1"/>
    <col min="5123" max="5123" width="13.453125" style="1" customWidth="1"/>
    <col min="5124" max="5124" width="12" style="1" customWidth="1"/>
    <col min="5125" max="5127" width="11.453125" style="1"/>
    <col min="5128" max="5128" width="10.81640625" style="1" customWidth="1"/>
    <col min="5129" max="5129" width="11.453125" style="1"/>
    <col min="5130" max="5130" width="11.81640625" style="1" customWidth="1"/>
    <col min="5131" max="5375" width="11.453125" style="1"/>
    <col min="5376" max="5376" width="2" style="1" customWidth="1"/>
    <col min="5377" max="5377" width="22.453125" style="1" customWidth="1"/>
    <col min="5378" max="5378" width="27.54296875" style="1" customWidth="1"/>
    <col min="5379" max="5379" width="13.453125" style="1" customWidth="1"/>
    <col min="5380" max="5380" width="12" style="1" customWidth="1"/>
    <col min="5381" max="5383" width="11.453125" style="1"/>
    <col min="5384" max="5384" width="10.81640625" style="1" customWidth="1"/>
    <col min="5385" max="5385" width="11.453125" style="1"/>
    <col min="5386" max="5386" width="11.81640625" style="1" customWidth="1"/>
    <col min="5387" max="5631" width="11.453125" style="1"/>
    <col min="5632" max="5632" width="2" style="1" customWidth="1"/>
    <col min="5633" max="5633" width="22.453125" style="1" customWidth="1"/>
    <col min="5634" max="5634" width="27.54296875" style="1" customWidth="1"/>
    <col min="5635" max="5635" width="13.453125" style="1" customWidth="1"/>
    <col min="5636" max="5636" width="12" style="1" customWidth="1"/>
    <col min="5637" max="5639" width="11.453125" style="1"/>
    <col min="5640" max="5640" width="10.81640625" style="1" customWidth="1"/>
    <col min="5641" max="5641" width="11.453125" style="1"/>
    <col min="5642" max="5642" width="11.81640625" style="1" customWidth="1"/>
    <col min="5643" max="5887" width="11.453125" style="1"/>
    <col min="5888" max="5888" width="2" style="1" customWidth="1"/>
    <col min="5889" max="5889" width="22.453125" style="1" customWidth="1"/>
    <col min="5890" max="5890" width="27.54296875" style="1" customWidth="1"/>
    <col min="5891" max="5891" width="13.453125" style="1" customWidth="1"/>
    <col min="5892" max="5892" width="12" style="1" customWidth="1"/>
    <col min="5893" max="5895" width="11.453125" style="1"/>
    <col min="5896" max="5896" width="10.81640625" style="1" customWidth="1"/>
    <col min="5897" max="5897" width="11.453125" style="1"/>
    <col min="5898" max="5898" width="11.81640625" style="1" customWidth="1"/>
    <col min="5899" max="6143" width="11.453125" style="1"/>
    <col min="6144" max="6144" width="2" style="1" customWidth="1"/>
    <col min="6145" max="6145" width="22.453125" style="1" customWidth="1"/>
    <col min="6146" max="6146" width="27.54296875" style="1" customWidth="1"/>
    <col min="6147" max="6147" width="13.453125" style="1" customWidth="1"/>
    <col min="6148" max="6148" width="12" style="1" customWidth="1"/>
    <col min="6149" max="6151" width="11.453125" style="1"/>
    <col min="6152" max="6152" width="10.81640625" style="1" customWidth="1"/>
    <col min="6153" max="6153" width="11.453125" style="1"/>
    <col min="6154" max="6154" width="11.81640625" style="1" customWidth="1"/>
    <col min="6155" max="6399" width="11.453125" style="1"/>
    <col min="6400" max="6400" width="2" style="1" customWidth="1"/>
    <col min="6401" max="6401" width="22.453125" style="1" customWidth="1"/>
    <col min="6402" max="6402" width="27.54296875" style="1" customWidth="1"/>
    <col min="6403" max="6403" width="13.453125" style="1" customWidth="1"/>
    <col min="6404" max="6404" width="12" style="1" customWidth="1"/>
    <col min="6405" max="6407" width="11.453125" style="1"/>
    <col min="6408" max="6408" width="10.81640625" style="1" customWidth="1"/>
    <col min="6409" max="6409" width="11.453125" style="1"/>
    <col min="6410" max="6410" width="11.81640625" style="1" customWidth="1"/>
    <col min="6411" max="6655" width="11.453125" style="1"/>
    <col min="6656" max="6656" width="2" style="1" customWidth="1"/>
    <col min="6657" max="6657" width="22.453125" style="1" customWidth="1"/>
    <col min="6658" max="6658" width="27.54296875" style="1" customWidth="1"/>
    <col min="6659" max="6659" width="13.453125" style="1" customWidth="1"/>
    <col min="6660" max="6660" width="12" style="1" customWidth="1"/>
    <col min="6661" max="6663" width="11.453125" style="1"/>
    <col min="6664" max="6664" width="10.81640625" style="1" customWidth="1"/>
    <col min="6665" max="6665" width="11.453125" style="1"/>
    <col min="6666" max="6666" width="11.81640625" style="1" customWidth="1"/>
    <col min="6667" max="6911" width="11.453125" style="1"/>
    <col min="6912" max="6912" width="2" style="1" customWidth="1"/>
    <col min="6913" max="6913" width="22.453125" style="1" customWidth="1"/>
    <col min="6914" max="6914" width="27.54296875" style="1" customWidth="1"/>
    <col min="6915" max="6915" width="13.453125" style="1" customWidth="1"/>
    <col min="6916" max="6916" width="12" style="1" customWidth="1"/>
    <col min="6917" max="6919" width="11.453125" style="1"/>
    <col min="6920" max="6920" width="10.81640625" style="1" customWidth="1"/>
    <col min="6921" max="6921" width="11.453125" style="1"/>
    <col min="6922" max="6922" width="11.81640625" style="1" customWidth="1"/>
    <col min="6923" max="7167" width="11.453125" style="1"/>
    <col min="7168" max="7168" width="2" style="1" customWidth="1"/>
    <col min="7169" max="7169" width="22.453125" style="1" customWidth="1"/>
    <col min="7170" max="7170" width="27.54296875" style="1" customWidth="1"/>
    <col min="7171" max="7171" width="13.453125" style="1" customWidth="1"/>
    <col min="7172" max="7172" width="12" style="1" customWidth="1"/>
    <col min="7173" max="7175" width="11.453125" style="1"/>
    <col min="7176" max="7176" width="10.81640625" style="1" customWidth="1"/>
    <col min="7177" max="7177" width="11.453125" style="1"/>
    <col min="7178" max="7178" width="11.81640625" style="1" customWidth="1"/>
    <col min="7179" max="7423" width="11.453125" style="1"/>
    <col min="7424" max="7424" width="2" style="1" customWidth="1"/>
    <col min="7425" max="7425" width="22.453125" style="1" customWidth="1"/>
    <col min="7426" max="7426" width="27.54296875" style="1" customWidth="1"/>
    <col min="7427" max="7427" width="13.453125" style="1" customWidth="1"/>
    <col min="7428" max="7428" width="12" style="1" customWidth="1"/>
    <col min="7429" max="7431" width="11.453125" style="1"/>
    <col min="7432" max="7432" width="10.81640625" style="1" customWidth="1"/>
    <col min="7433" max="7433" width="11.453125" style="1"/>
    <col min="7434" max="7434" width="11.81640625" style="1" customWidth="1"/>
    <col min="7435" max="7679" width="11.453125" style="1"/>
    <col min="7680" max="7680" width="2" style="1" customWidth="1"/>
    <col min="7681" max="7681" width="22.453125" style="1" customWidth="1"/>
    <col min="7682" max="7682" width="27.54296875" style="1" customWidth="1"/>
    <col min="7683" max="7683" width="13.453125" style="1" customWidth="1"/>
    <col min="7684" max="7684" width="12" style="1" customWidth="1"/>
    <col min="7685" max="7687" width="11.453125" style="1"/>
    <col min="7688" max="7688" width="10.81640625" style="1" customWidth="1"/>
    <col min="7689" max="7689" width="11.453125" style="1"/>
    <col min="7690" max="7690" width="11.81640625" style="1" customWidth="1"/>
    <col min="7691" max="7935" width="11.453125" style="1"/>
    <col min="7936" max="7936" width="2" style="1" customWidth="1"/>
    <col min="7937" max="7937" width="22.453125" style="1" customWidth="1"/>
    <col min="7938" max="7938" width="27.54296875" style="1" customWidth="1"/>
    <col min="7939" max="7939" width="13.453125" style="1" customWidth="1"/>
    <col min="7940" max="7940" width="12" style="1" customWidth="1"/>
    <col min="7941" max="7943" width="11.453125" style="1"/>
    <col min="7944" max="7944" width="10.81640625" style="1" customWidth="1"/>
    <col min="7945" max="7945" width="11.453125" style="1"/>
    <col min="7946" max="7946" width="11.81640625" style="1" customWidth="1"/>
    <col min="7947" max="8191" width="11.453125" style="1"/>
    <col min="8192" max="8192" width="2" style="1" customWidth="1"/>
    <col min="8193" max="8193" width="22.453125" style="1" customWidth="1"/>
    <col min="8194" max="8194" width="27.54296875" style="1" customWidth="1"/>
    <col min="8195" max="8195" width="13.453125" style="1" customWidth="1"/>
    <col min="8196" max="8196" width="12" style="1" customWidth="1"/>
    <col min="8197" max="8199" width="11.453125" style="1"/>
    <col min="8200" max="8200" width="10.81640625" style="1" customWidth="1"/>
    <col min="8201" max="8201" width="11.453125" style="1"/>
    <col min="8202" max="8202" width="11.81640625" style="1" customWidth="1"/>
    <col min="8203" max="8447" width="11.453125" style="1"/>
    <col min="8448" max="8448" width="2" style="1" customWidth="1"/>
    <col min="8449" max="8449" width="22.453125" style="1" customWidth="1"/>
    <col min="8450" max="8450" width="27.54296875" style="1" customWidth="1"/>
    <col min="8451" max="8451" width="13.453125" style="1" customWidth="1"/>
    <col min="8452" max="8452" width="12" style="1" customWidth="1"/>
    <col min="8453" max="8455" width="11.453125" style="1"/>
    <col min="8456" max="8456" width="10.81640625" style="1" customWidth="1"/>
    <col min="8457" max="8457" width="11.453125" style="1"/>
    <col min="8458" max="8458" width="11.81640625" style="1" customWidth="1"/>
    <col min="8459" max="8703" width="11.453125" style="1"/>
    <col min="8704" max="8704" width="2" style="1" customWidth="1"/>
    <col min="8705" max="8705" width="22.453125" style="1" customWidth="1"/>
    <col min="8706" max="8706" width="27.54296875" style="1" customWidth="1"/>
    <col min="8707" max="8707" width="13.453125" style="1" customWidth="1"/>
    <col min="8708" max="8708" width="12" style="1" customWidth="1"/>
    <col min="8709" max="8711" width="11.453125" style="1"/>
    <col min="8712" max="8712" width="10.81640625" style="1" customWidth="1"/>
    <col min="8713" max="8713" width="11.453125" style="1"/>
    <col min="8714" max="8714" width="11.81640625" style="1" customWidth="1"/>
    <col min="8715" max="8959" width="11.453125" style="1"/>
    <col min="8960" max="8960" width="2" style="1" customWidth="1"/>
    <col min="8961" max="8961" width="22.453125" style="1" customWidth="1"/>
    <col min="8962" max="8962" width="27.54296875" style="1" customWidth="1"/>
    <col min="8963" max="8963" width="13.453125" style="1" customWidth="1"/>
    <col min="8964" max="8964" width="12" style="1" customWidth="1"/>
    <col min="8965" max="8967" width="11.453125" style="1"/>
    <col min="8968" max="8968" width="10.81640625" style="1" customWidth="1"/>
    <col min="8969" max="8969" width="11.453125" style="1"/>
    <col min="8970" max="8970" width="11.81640625" style="1" customWidth="1"/>
    <col min="8971" max="9215" width="11.453125" style="1"/>
    <col min="9216" max="9216" width="2" style="1" customWidth="1"/>
    <col min="9217" max="9217" width="22.453125" style="1" customWidth="1"/>
    <col min="9218" max="9218" width="27.54296875" style="1" customWidth="1"/>
    <col min="9219" max="9219" width="13.453125" style="1" customWidth="1"/>
    <col min="9220" max="9220" width="12" style="1" customWidth="1"/>
    <col min="9221" max="9223" width="11.453125" style="1"/>
    <col min="9224" max="9224" width="10.81640625" style="1" customWidth="1"/>
    <col min="9225" max="9225" width="11.453125" style="1"/>
    <col min="9226" max="9226" width="11.81640625" style="1" customWidth="1"/>
    <col min="9227" max="9471" width="11.453125" style="1"/>
    <col min="9472" max="9472" width="2" style="1" customWidth="1"/>
    <col min="9473" max="9473" width="22.453125" style="1" customWidth="1"/>
    <col min="9474" max="9474" width="27.54296875" style="1" customWidth="1"/>
    <col min="9475" max="9475" width="13.453125" style="1" customWidth="1"/>
    <col min="9476" max="9476" width="12" style="1" customWidth="1"/>
    <col min="9477" max="9479" width="11.453125" style="1"/>
    <col min="9480" max="9480" width="10.81640625" style="1" customWidth="1"/>
    <col min="9481" max="9481" width="11.453125" style="1"/>
    <col min="9482" max="9482" width="11.81640625" style="1" customWidth="1"/>
    <col min="9483" max="9727" width="11.453125" style="1"/>
    <col min="9728" max="9728" width="2" style="1" customWidth="1"/>
    <col min="9729" max="9729" width="22.453125" style="1" customWidth="1"/>
    <col min="9730" max="9730" width="27.54296875" style="1" customWidth="1"/>
    <col min="9731" max="9731" width="13.453125" style="1" customWidth="1"/>
    <col min="9732" max="9732" width="12" style="1" customWidth="1"/>
    <col min="9733" max="9735" width="11.453125" style="1"/>
    <col min="9736" max="9736" width="10.81640625" style="1" customWidth="1"/>
    <col min="9737" max="9737" width="11.453125" style="1"/>
    <col min="9738" max="9738" width="11.81640625" style="1" customWidth="1"/>
    <col min="9739" max="9983" width="11.453125" style="1"/>
    <col min="9984" max="9984" width="2" style="1" customWidth="1"/>
    <col min="9985" max="9985" width="22.453125" style="1" customWidth="1"/>
    <col min="9986" max="9986" width="27.54296875" style="1" customWidth="1"/>
    <col min="9987" max="9987" width="13.453125" style="1" customWidth="1"/>
    <col min="9988" max="9988" width="12" style="1" customWidth="1"/>
    <col min="9989" max="9991" width="11.453125" style="1"/>
    <col min="9992" max="9992" width="10.81640625" style="1" customWidth="1"/>
    <col min="9993" max="9993" width="11.453125" style="1"/>
    <col min="9994" max="9994" width="11.81640625" style="1" customWidth="1"/>
    <col min="9995" max="10239" width="11.453125" style="1"/>
    <col min="10240" max="10240" width="2" style="1" customWidth="1"/>
    <col min="10241" max="10241" width="22.453125" style="1" customWidth="1"/>
    <col min="10242" max="10242" width="27.54296875" style="1" customWidth="1"/>
    <col min="10243" max="10243" width="13.453125" style="1" customWidth="1"/>
    <col min="10244" max="10244" width="12" style="1" customWidth="1"/>
    <col min="10245" max="10247" width="11.453125" style="1"/>
    <col min="10248" max="10248" width="10.81640625" style="1" customWidth="1"/>
    <col min="10249" max="10249" width="11.453125" style="1"/>
    <col min="10250" max="10250" width="11.81640625" style="1" customWidth="1"/>
    <col min="10251" max="10495" width="11.453125" style="1"/>
    <col min="10496" max="10496" width="2" style="1" customWidth="1"/>
    <col min="10497" max="10497" width="22.453125" style="1" customWidth="1"/>
    <col min="10498" max="10498" width="27.54296875" style="1" customWidth="1"/>
    <col min="10499" max="10499" width="13.453125" style="1" customWidth="1"/>
    <col min="10500" max="10500" width="12" style="1" customWidth="1"/>
    <col min="10501" max="10503" width="11.453125" style="1"/>
    <col min="10504" max="10504" width="10.81640625" style="1" customWidth="1"/>
    <col min="10505" max="10505" width="11.453125" style="1"/>
    <col min="10506" max="10506" width="11.81640625" style="1" customWidth="1"/>
    <col min="10507" max="10751" width="11.453125" style="1"/>
    <col min="10752" max="10752" width="2" style="1" customWidth="1"/>
    <col min="10753" max="10753" width="22.453125" style="1" customWidth="1"/>
    <col min="10754" max="10754" width="27.54296875" style="1" customWidth="1"/>
    <col min="10755" max="10755" width="13.453125" style="1" customWidth="1"/>
    <col min="10756" max="10756" width="12" style="1" customWidth="1"/>
    <col min="10757" max="10759" width="11.453125" style="1"/>
    <col min="10760" max="10760" width="10.81640625" style="1" customWidth="1"/>
    <col min="10761" max="10761" width="11.453125" style="1"/>
    <col min="10762" max="10762" width="11.81640625" style="1" customWidth="1"/>
    <col min="10763" max="11007" width="11.453125" style="1"/>
    <col min="11008" max="11008" width="2" style="1" customWidth="1"/>
    <col min="11009" max="11009" width="22.453125" style="1" customWidth="1"/>
    <col min="11010" max="11010" width="27.54296875" style="1" customWidth="1"/>
    <col min="11011" max="11011" width="13.453125" style="1" customWidth="1"/>
    <col min="11012" max="11012" width="12" style="1" customWidth="1"/>
    <col min="11013" max="11015" width="11.453125" style="1"/>
    <col min="11016" max="11016" width="10.81640625" style="1" customWidth="1"/>
    <col min="11017" max="11017" width="11.453125" style="1"/>
    <col min="11018" max="11018" width="11.81640625" style="1" customWidth="1"/>
    <col min="11019" max="11263" width="11.453125" style="1"/>
    <col min="11264" max="11264" width="2" style="1" customWidth="1"/>
    <col min="11265" max="11265" width="22.453125" style="1" customWidth="1"/>
    <col min="11266" max="11266" width="27.54296875" style="1" customWidth="1"/>
    <col min="11267" max="11267" width="13.453125" style="1" customWidth="1"/>
    <col min="11268" max="11268" width="12" style="1" customWidth="1"/>
    <col min="11269" max="11271" width="11.453125" style="1"/>
    <col min="11272" max="11272" width="10.81640625" style="1" customWidth="1"/>
    <col min="11273" max="11273" width="11.453125" style="1"/>
    <col min="11274" max="11274" width="11.81640625" style="1" customWidth="1"/>
    <col min="11275" max="11519" width="11.453125" style="1"/>
    <col min="11520" max="11520" width="2" style="1" customWidth="1"/>
    <col min="11521" max="11521" width="22.453125" style="1" customWidth="1"/>
    <col min="11522" max="11522" width="27.54296875" style="1" customWidth="1"/>
    <col min="11523" max="11523" width="13.453125" style="1" customWidth="1"/>
    <col min="11524" max="11524" width="12" style="1" customWidth="1"/>
    <col min="11525" max="11527" width="11.453125" style="1"/>
    <col min="11528" max="11528" width="10.81640625" style="1" customWidth="1"/>
    <col min="11529" max="11529" width="11.453125" style="1"/>
    <col min="11530" max="11530" width="11.81640625" style="1" customWidth="1"/>
    <col min="11531" max="11775" width="11.453125" style="1"/>
    <col min="11776" max="11776" width="2" style="1" customWidth="1"/>
    <col min="11777" max="11777" width="22.453125" style="1" customWidth="1"/>
    <col min="11778" max="11778" width="27.54296875" style="1" customWidth="1"/>
    <col min="11779" max="11779" width="13.453125" style="1" customWidth="1"/>
    <col min="11780" max="11780" width="12" style="1" customWidth="1"/>
    <col min="11781" max="11783" width="11.453125" style="1"/>
    <col min="11784" max="11784" width="10.81640625" style="1" customWidth="1"/>
    <col min="11785" max="11785" width="11.453125" style="1"/>
    <col min="11786" max="11786" width="11.81640625" style="1" customWidth="1"/>
    <col min="11787" max="12031" width="11.453125" style="1"/>
    <col min="12032" max="12032" width="2" style="1" customWidth="1"/>
    <col min="12033" max="12033" width="22.453125" style="1" customWidth="1"/>
    <col min="12034" max="12034" width="27.54296875" style="1" customWidth="1"/>
    <col min="12035" max="12035" width="13.453125" style="1" customWidth="1"/>
    <col min="12036" max="12036" width="12" style="1" customWidth="1"/>
    <col min="12037" max="12039" width="11.453125" style="1"/>
    <col min="12040" max="12040" width="10.81640625" style="1" customWidth="1"/>
    <col min="12041" max="12041" width="11.453125" style="1"/>
    <col min="12042" max="12042" width="11.81640625" style="1" customWidth="1"/>
    <col min="12043" max="12287" width="11.453125" style="1"/>
    <col min="12288" max="12288" width="2" style="1" customWidth="1"/>
    <col min="12289" max="12289" width="22.453125" style="1" customWidth="1"/>
    <col min="12290" max="12290" width="27.54296875" style="1" customWidth="1"/>
    <col min="12291" max="12291" width="13.453125" style="1" customWidth="1"/>
    <col min="12292" max="12292" width="12" style="1" customWidth="1"/>
    <col min="12293" max="12295" width="11.453125" style="1"/>
    <col min="12296" max="12296" width="10.81640625" style="1" customWidth="1"/>
    <col min="12297" max="12297" width="11.453125" style="1"/>
    <col min="12298" max="12298" width="11.81640625" style="1" customWidth="1"/>
    <col min="12299" max="12543" width="11.453125" style="1"/>
    <col min="12544" max="12544" width="2" style="1" customWidth="1"/>
    <col min="12545" max="12545" width="22.453125" style="1" customWidth="1"/>
    <col min="12546" max="12546" width="27.54296875" style="1" customWidth="1"/>
    <col min="12547" max="12547" width="13.453125" style="1" customWidth="1"/>
    <col min="12548" max="12548" width="12" style="1" customWidth="1"/>
    <col min="12549" max="12551" width="11.453125" style="1"/>
    <col min="12552" max="12552" width="10.81640625" style="1" customWidth="1"/>
    <col min="12553" max="12553" width="11.453125" style="1"/>
    <col min="12554" max="12554" width="11.81640625" style="1" customWidth="1"/>
    <col min="12555" max="12799" width="11.453125" style="1"/>
    <col min="12800" max="12800" width="2" style="1" customWidth="1"/>
    <col min="12801" max="12801" width="22.453125" style="1" customWidth="1"/>
    <col min="12802" max="12802" width="27.54296875" style="1" customWidth="1"/>
    <col min="12803" max="12803" width="13.453125" style="1" customWidth="1"/>
    <col min="12804" max="12804" width="12" style="1" customWidth="1"/>
    <col min="12805" max="12807" width="11.453125" style="1"/>
    <col min="12808" max="12808" width="10.81640625" style="1" customWidth="1"/>
    <col min="12809" max="12809" width="11.453125" style="1"/>
    <col min="12810" max="12810" width="11.81640625" style="1" customWidth="1"/>
    <col min="12811" max="13055" width="11.453125" style="1"/>
    <col min="13056" max="13056" width="2" style="1" customWidth="1"/>
    <col min="13057" max="13057" width="22.453125" style="1" customWidth="1"/>
    <col min="13058" max="13058" width="27.54296875" style="1" customWidth="1"/>
    <col min="13059" max="13059" width="13.453125" style="1" customWidth="1"/>
    <col min="13060" max="13060" width="12" style="1" customWidth="1"/>
    <col min="13061" max="13063" width="11.453125" style="1"/>
    <col min="13064" max="13064" width="10.81640625" style="1" customWidth="1"/>
    <col min="13065" max="13065" width="11.453125" style="1"/>
    <col min="13066" max="13066" width="11.81640625" style="1" customWidth="1"/>
    <col min="13067" max="13311" width="11.453125" style="1"/>
    <col min="13312" max="13312" width="2" style="1" customWidth="1"/>
    <col min="13313" max="13313" width="22.453125" style="1" customWidth="1"/>
    <col min="13314" max="13314" width="27.54296875" style="1" customWidth="1"/>
    <col min="13315" max="13315" width="13.453125" style="1" customWidth="1"/>
    <col min="13316" max="13316" width="12" style="1" customWidth="1"/>
    <col min="13317" max="13319" width="11.453125" style="1"/>
    <col min="13320" max="13320" width="10.81640625" style="1" customWidth="1"/>
    <col min="13321" max="13321" width="11.453125" style="1"/>
    <col min="13322" max="13322" width="11.81640625" style="1" customWidth="1"/>
    <col min="13323" max="13567" width="11.453125" style="1"/>
    <col min="13568" max="13568" width="2" style="1" customWidth="1"/>
    <col min="13569" max="13569" width="22.453125" style="1" customWidth="1"/>
    <col min="13570" max="13570" width="27.54296875" style="1" customWidth="1"/>
    <col min="13571" max="13571" width="13.453125" style="1" customWidth="1"/>
    <col min="13572" max="13572" width="12" style="1" customWidth="1"/>
    <col min="13573" max="13575" width="11.453125" style="1"/>
    <col min="13576" max="13576" width="10.81640625" style="1" customWidth="1"/>
    <col min="13577" max="13577" width="11.453125" style="1"/>
    <col min="13578" max="13578" width="11.81640625" style="1" customWidth="1"/>
    <col min="13579" max="13823" width="11.453125" style="1"/>
    <col min="13824" max="13824" width="2" style="1" customWidth="1"/>
    <col min="13825" max="13825" width="22.453125" style="1" customWidth="1"/>
    <col min="13826" max="13826" width="27.54296875" style="1" customWidth="1"/>
    <col min="13827" max="13827" width="13.453125" style="1" customWidth="1"/>
    <col min="13828" max="13828" width="12" style="1" customWidth="1"/>
    <col min="13829" max="13831" width="11.453125" style="1"/>
    <col min="13832" max="13832" width="10.81640625" style="1" customWidth="1"/>
    <col min="13833" max="13833" width="11.453125" style="1"/>
    <col min="13834" max="13834" width="11.81640625" style="1" customWidth="1"/>
    <col min="13835" max="14079" width="11.453125" style="1"/>
    <col min="14080" max="14080" width="2" style="1" customWidth="1"/>
    <col min="14081" max="14081" width="22.453125" style="1" customWidth="1"/>
    <col min="14082" max="14082" width="27.54296875" style="1" customWidth="1"/>
    <col min="14083" max="14083" width="13.453125" style="1" customWidth="1"/>
    <col min="14084" max="14084" width="12" style="1" customWidth="1"/>
    <col min="14085" max="14087" width="11.453125" style="1"/>
    <col min="14088" max="14088" width="10.81640625" style="1" customWidth="1"/>
    <col min="14089" max="14089" width="11.453125" style="1"/>
    <col min="14090" max="14090" width="11.81640625" style="1" customWidth="1"/>
    <col min="14091" max="14335" width="11.453125" style="1"/>
    <col min="14336" max="14336" width="2" style="1" customWidth="1"/>
    <col min="14337" max="14337" width="22.453125" style="1" customWidth="1"/>
    <col min="14338" max="14338" width="27.54296875" style="1" customWidth="1"/>
    <col min="14339" max="14339" width="13.453125" style="1" customWidth="1"/>
    <col min="14340" max="14340" width="12" style="1" customWidth="1"/>
    <col min="14341" max="14343" width="11.453125" style="1"/>
    <col min="14344" max="14344" width="10.81640625" style="1" customWidth="1"/>
    <col min="14345" max="14345" width="11.453125" style="1"/>
    <col min="14346" max="14346" width="11.81640625" style="1" customWidth="1"/>
    <col min="14347" max="14591" width="11.453125" style="1"/>
    <col min="14592" max="14592" width="2" style="1" customWidth="1"/>
    <col min="14593" max="14593" width="22.453125" style="1" customWidth="1"/>
    <col min="14594" max="14594" width="27.54296875" style="1" customWidth="1"/>
    <col min="14595" max="14595" width="13.453125" style="1" customWidth="1"/>
    <col min="14596" max="14596" width="12" style="1" customWidth="1"/>
    <col min="14597" max="14599" width="11.453125" style="1"/>
    <col min="14600" max="14600" width="10.81640625" style="1" customWidth="1"/>
    <col min="14601" max="14601" width="11.453125" style="1"/>
    <col min="14602" max="14602" width="11.81640625" style="1" customWidth="1"/>
    <col min="14603" max="14847" width="11.453125" style="1"/>
    <col min="14848" max="14848" width="2" style="1" customWidth="1"/>
    <col min="14849" max="14849" width="22.453125" style="1" customWidth="1"/>
    <col min="14850" max="14850" width="27.54296875" style="1" customWidth="1"/>
    <col min="14851" max="14851" width="13.453125" style="1" customWidth="1"/>
    <col min="14852" max="14852" width="12" style="1" customWidth="1"/>
    <col min="14853" max="14855" width="11.453125" style="1"/>
    <col min="14856" max="14856" width="10.81640625" style="1" customWidth="1"/>
    <col min="14857" max="14857" width="11.453125" style="1"/>
    <col min="14858" max="14858" width="11.81640625" style="1" customWidth="1"/>
    <col min="14859" max="15103" width="11.453125" style="1"/>
    <col min="15104" max="15104" width="2" style="1" customWidth="1"/>
    <col min="15105" max="15105" width="22.453125" style="1" customWidth="1"/>
    <col min="15106" max="15106" width="27.54296875" style="1" customWidth="1"/>
    <col min="15107" max="15107" width="13.453125" style="1" customWidth="1"/>
    <col min="15108" max="15108" width="12" style="1" customWidth="1"/>
    <col min="15109" max="15111" width="11.453125" style="1"/>
    <col min="15112" max="15112" width="10.81640625" style="1" customWidth="1"/>
    <col min="15113" max="15113" width="11.453125" style="1"/>
    <col min="15114" max="15114" width="11.81640625" style="1" customWidth="1"/>
    <col min="15115" max="15359" width="11.453125" style="1"/>
    <col min="15360" max="15360" width="2" style="1" customWidth="1"/>
    <col min="15361" max="15361" width="22.453125" style="1" customWidth="1"/>
    <col min="15362" max="15362" width="27.54296875" style="1" customWidth="1"/>
    <col min="15363" max="15363" width="13.453125" style="1" customWidth="1"/>
    <col min="15364" max="15364" width="12" style="1" customWidth="1"/>
    <col min="15365" max="15367" width="11.453125" style="1"/>
    <col min="15368" max="15368" width="10.81640625" style="1" customWidth="1"/>
    <col min="15369" max="15369" width="11.453125" style="1"/>
    <col min="15370" max="15370" width="11.81640625" style="1" customWidth="1"/>
    <col min="15371" max="15615" width="11.453125" style="1"/>
    <col min="15616" max="15616" width="2" style="1" customWidth="1"/>
    <col min="15617" max="15617" width="22.453125" style="1" customWidth="1"/>
    <col min="15618" max="15618" width="27.54296875" style="1" customWidth="1"/>
    <col min="15619" max="15619" width="13.453125" style="1" customWidth="1"/>
    <col min="15620" max="15620" width="12" style="1" customWidth="1"/>
    <col min="15621" max="15623" width="11.453125" style="1"/>
    <col min="15624" max="15624" width="10.81640625" style="1" customWidth="1"/>
    <col min="15625" max="15625" width="11.453125" style="1"/>
    <col min="15626" max="15626" width="11.81640625" style="1" customWidth="1"/>
    <col min="15627" max="15871" width="11.453125" style="1"/>
    <col min="15872" max="15872" width="2" style="1" customWidth="1"/>
    <col min="15873" max="15873" width="22.453125" style="1" customWidth="1"/>
    <col min="15874" max="15874" width="27.54296875" style="1" customWidth="1"/>
    <col min="15875" max="15875" width="13.453125" style="1" customWidth="1"/>
    <col min="15876" max="15876" width="12" style="1" customWidth="1"/>
    <col min="15877" max="15879" width="11.453125" style="1"/>
    <col min="15880" max="15880" width="10.81640625" style="1" customWidth="1"/>
    <col min="15881" max="15881" width="11.453125" style="1"/>
    <col min="15882" max="15882" width="11.81640625" style="1" customWidth="1"/>
    <col min="15883" max="16127" width="11.453125" style="1"/>
    <col min="16128" max="16128" width="2" style="1" customWidth="1"/>
    <col min="16129" max="16129" width="22.453125" style="1" customWidth="1"/>
    <col min="16130" max="16130" width="27.54296875" style="1" customWidth="1"/>
    <col min="16131" max="16131" width="13.453125" style="1" customWidth="1"/>
    <col min="16132" max="16132" width="12" style="1" customWidth="1"/>
    <col min="16133" max="16135" width="11.453125" style="1"/>
    <col min="16136" max="16136" width="10.81640625" style="1" customWidth="1"/>
    <col min="16137" max="16137" width="11.453125" style="1"/>
    <col min="16138" max="16138" width="11.81640625" style="1" customWidth="1"/>
    <col min="16139" max="16382" width="11.453125" style="1"/>
    <col min="16383" max="16384" width="11.453125" style="1" customWidth="1"/>
  </cols>
  <sheetData>
    <row r="1" spans="1:16" ht="15.5">
      <c r="B1" s="110" t="str">
        <f>'E-TEMPLATE-I;II;III;VI '!$B$1</f>
        <v>Date of last update: April 30th, 2024</v>
      </c>
    </row>
    <row r="2" spans="1:16" ht="15.5">
      <c r="C2" s="83" t="s">
        <v>228</v>
      </c>
    </row>
    <row r="3" spans="1:16" ht="16" thickBot="1">
      <c r="B3" s="84"/>
    </row>
    <row r="4" spans="1:16" ht="16" thickTop="1">
      <c r="A4" s="110"/>
      <c r="B4" s="244" t="s">
        <v>229</v>
      </c>
      <c r="C4" s="246" t="s">
        <v>230</v>
      </c>
      <c r="D4" s="94"/>
      <c r="E4" s="159"/>
      <c r="F4" s="94"/>
      <c r="G4" s="94"/>
      <c r="H4" s="94"/>
      <c r="I4" s="160"/>
      <c r="J4" s="161"/>
      <c r="K4" s="162"/>
      <c r="L4" s="162"/>
      <c r="M4" s="162"/>
      <c r="N4" s="162"/>
      <c r="O4" s="162"/>
      <c r="P4" s="162"/>
    </row>
    <row r="5" spans="1:16" ht="13.5" thickBot="1">
      <c r="B5" s="245"/>
      <c r="C5" s="247"/>
      <c r="D5" s="177">
        <v>45440</v>
      </c>
      <c r="E5" s="177">
        <v>45471</v>
      </c>
      <c r="F5" s="177">
        <v>45501</v>
      </c>
      <c r="G5" s="177">
        <v>45532</v>
      </c>
      <c r="H5" s="177">
        <v>45563</v>
      </c>
      <c r="I5" s="177">
        <v>45593</v>
      </c>
      <c r="J5" s="177">
        <v>45624</v>
      </c>
      <c r="K5" s="177">
        <v>45654</v>
      </c>
      <c r="L5" s="177">
        <v>45658</v>
      </c>
      <c r="M5" s="177">
        <v>45689</v>
      </c>
      <c r="N5" s="177">
        <v>45717</v>
      </c>
      <c r="O5" s="177">
        <v>45748</v>
      </c>
      <c r="P5" s="177">
        <v>45778</v>
      </c>
    </row>
    <row r="6" spans="1:16" ht="13.5" thickTop="1">
      <c r="B6" s="163" t="s">
        <v>231</v>
      </c>
      <c r="C6" s="163" t="s">
        <v>232</v>
      </c>
      <c r="D6" s="178">
        <v>30</v>
      </c>
      <c r="E6" s="178">
        <v>28</v>
      </c>
      <c r="F6" s="178">
        <v>29</v>
      </c>
      <c r="G6" s="178">
        <v>30</v>
      </c>
      <c r="H6" s="178">
        <v>30</v>
      </c>
      <c r="I6" s="178">
        <v>30</v>
      </c>
      <c r="J6" s="178">
        <v>29</v>
      </c>
      <c r="K6" s="178">
        <v>30</v>
      </c>
      <c r="L6" s="178">
        <v>30</v>
      </c>
      <c r="M6" s="178">
        <v>28</v>
      </c>
      <c r="N6" s="178">
        <v>28</v>
      </c>
      <c r="O6" s="178">
        <v>30</v>
      </c>
      <c r="P6" s="178">
        <v>30</v>
      </c>
    </row>
    <row r="7" spans="1:16" ht="13.5" thickBot="1">
      <c r="B7" s="164" t="s">
        <v>233</v>
      </c>
      <c r="C7" s="164" t="s">
        <v>234</v>
      </c>
      <c r="D7" s="179" t="s">
        <v>367</v>
      </c>
      <c r="E7" s="179" t="s">
        <v>373</v>
      </c>
      <c r="F7" s="179" t="s">
        <v>378</v>
      </c>
      <c r="G7" s="179" t="s">
        <v>383</v>
      </c>
      <c r="H7" s="179" t="s">
        <v>390</v>
      </c>
      <c r="I7" s="179" t="s">
        <v>395</v>
      </c>
      <c r="J7" s="179" t="s">
        <v>400</v>
      </c>
      <c r="K7" s="179" t="s">
        <v>407</v>
      </c>
      <c r="L7" s="179" t="s">
        <v>412</v>
      </c>
      <c r="M7" s="179" t="s">
        <v>417</v>
      </c>
      <c r="N7" s="179" t="s">
        <v>423</v>
      </c>
      <c r="O7" s="179" t="s">
        <v>429</v>
      </c>
      <c r="P7" s="179" t="s">
        <v>437</v>
      </c>
    </row>
    <row r="8" spans="1:16" ht="13.5" thickTop="1">
      <c r="B8" s="163" t="s">
        <v>235</v>
      </c>
      <c r="C8" s="163" t="s">
        <v>236</v>
      </c>
      <c r="D8" s="178">
        <v>14</v>
      </c>
      <c r="E8" s="178">
        <v>14</v>
      </c>
      <c r="F8" s="178">
        <v>12</v>
      </c>
      <c r="G8" s="178">
        <v>13</v>
      </c>
      <c r="H8" s="178">
        <v>13</v>
      </c>
      <c r="I8" s="178">
        <v>14</v>
      </c>
      <c r="J8" s="178">
        <v>14</v>
      </c>
      <c r="K8" s="178">
        <v>13</v>
      </c>
      <c r="L8" s="178">
        <v>14</v>
      </c>
      <c r="M8" s="178">
        <v>14</v>
      </c>
      <c r="N8" s="178">
        <v>14</v>
      </c>
      <c r="O8" s="178">
        <v>14</v>
      </c>
      <c r="P8" s="178">
        <v>14</v>
      </c>
    </row>
    <row r="9" spans="1:16" ht="13.5" thickBot="1">
      <c r="B9" s="164" t="s">
        <v>237</v>
      </c>
      <c r="C9" s="164" t="s">
        <v>238</v>
      </c>
      <c r="D9" s="179" t="s">
        <v>367</v>
      </c>
      <c r="E9" s="179" t="s">
        <v>373</v>
      </c>
      <c r="F9" s="179" t="s">
        <v>378</v>
      </c>
      <c r="G9" s="179" t="s">
        <v>383</v>
      </c>
      <c r="H9" s="179" t="s">
        <v>390</v>
      </c>
      <c r="I9" s="179" t="s">
        <v>395</v>
      </c>
      <c r="J9" s="179" t="s">
        <v>400</v>
      </c>
      <c r="K9" s="179" t="s">
        <v>407</v>
      </c>
      <c r="L9" s="179" t="str">
        <f>+L7</f>
        <v>(Dec/24)</v>
      </c>
      <c r="M9" s="179" t="str">
        <f>+M7</f>
        <v>(Jan/25)</v>
      </c>
      <c r="N9" s="179" t="str">
        <f>+N7</f>
        <v>(Feb/25)</v>
      </c>
      <c r="O9" s="179" t="str">
        <f>+O7</f>
        <v>(Mar/25)</v>
      </c>
      <c r="P9" s="179" t="str">
        <f>+P7</f>
        <v>(Apr/25)</v>
      </c>
    </row>
    <row r="10" spans="1:16" ht="40" thickTop="1" thickBot="1">
      <c r="B10" s="165" t="s">
        <v>239</v>
      </c>
      <c r="C10" s="165" t="s">
        <v>240</v>
      </c>
      <c r="D10" s="180" t="s">
        <v>368</v>
      </c>
      <c r="E10" s="180" t="s">
        <v>374</v>
      </c>
      <c r="F10" s="180" t="s">
        <v>379</v>
      </c>
      <c r="G10" s="180" t="s">
        <v>384</v>
      </c>
      <c r="H10" s="180" t="s">
        <v>391</v>
      </c>
      <c r="I10" s="180" t="s">
        <v>396</v>
      </c>
      <c r="J10" s="180" t="s">
        <v>401</v>
      </c>
      <c r="K10" s="180" t="s">
        <v>408</v>
      </c>
      <c r="L10" s="180" t="s">
        <v>413</v>
      </c>
      <c r="M10" s="180" t="s">
        <v>418</v>
      </c>
      <c r="N10" s="180" t="s">
        <v>424</v>
      </c>
      <c r="O10" s="180" t="s">
        <v>430</v>
      </c>
      <c r="P10" s="180" t="s">
        <v>438</v>
      </c>
    </row>
    <row r="11" spans="1:16" ht="40" thickTop="1" thickBot="1">
      <c r="B11" s="166" t="s">
        <v>241</v>
      </c>
      <c r="C11" s="167" t="s">
        <v>270</v>
      </c>
      <c r="D11" s="176" t="s">
        <v>369</v>
      </c>
      <c r="E11" s="176" t="s">
        <v>375</v>
      </c>
      <c r="F11" s="180" t="s">
        <v>380</v>
      </c>
      <c r="G11" s="180" t="s">
        <v>385</v>
      </c>
      <c r="H11" s="180" t="s">
        <v>392</v>
      </c>
      <c r="I11" s="180" t="s">
        <v>397</v>
      </c>
      <c r="J11" s="180" t="s">
        <v>402</v>
      </c>
      <c r="K11" s="180" t="s">
        <v>409</v>
      </c>
      <c r="L11" s="180" t="s">
        <v>414</v>
      </c>
      <c r="M11" s="180" t="s">
        <v>419</v>
      </c>
      <c r="N11" s="180" t="s">
        <v>425</v>
      </c>
      <c r="O11" s="180" t="s">
        <v>431</v>
      </c>
      <c r="P11" s="180" t="s">
        <v>439</v>
      </c>
    </row>
    <row r="12" spans="1:16" ht="40" thickTop="1" thickBot="1">
      <c r="B12" s="163" t="s">
        <v>243</v>
      </c>
      <c r="C12" s="163" t="s">
        <v>244</v>
      </c>
      <c r="D12" s="176" t="s">
        <v>370</v>
      </c>
      <c r="E12" s="176" t="s">
        <v>376</v>
      </c>
      <c r="F12" s="180" t="s">
        <v>381</v>
      </c>
      <c r="G12" s="180" t="s">
        <v>386</v>
      </c>
      <c r="H12" s="180" t="s">
        <v>393</v>
      </c>
      <c r="I12" s="180" t="s">
        <v>398</v>
      </c>
      <c r="J12" s="180" t="s">
        <v>403</v>
      </c>
      <c r="K12" s="180" t="s">
        <v>410</v>
      </c>
      <c r="L12" s="180" t="s">
        <v>415</v>
      </c>
      <c r="M12" s="180" t="s">
        <v>420</v>
      </c>
      <c r="N12" s="180" t="s">
        <v>426</v>
      </c>
      <c r="O12" s="180" t="s">
        <v>432</v>
      </c>
      <c r="P12" s="180" t="s">
        <v>440</v>
      </c>
    </row>
    <row r="13" spans="1:16" ht="51.75" customHeight="1" thickTop="1" thickBot="1">
      <c r="B13" s="163" t="s">
        <v>245</v>
      </c>
      <c r="C13" s="163" t="s">
        <v>246</v>
      </c>
      <c r="D13" s="176" t="s">
        <v>371</v>
      </c>
      <c r="E13" s="176" t="s">
        <v>377</v>
      </c>
      <c r="F13" s="180" t="s">
        <v>382</v>
      </c>
      <c r="G13" s="180" t="s">
        <v>387</v>
      </c>
      <c r="H13" s="180" t="s">
        <v>394</v>
      </c>
      <c r="I13" s="180" t="s">
        <v>399</v>
      </c>
      <c r="J13" s="180" t="s">
        <v>404</v>
      </c>
      <c r="K13" s="180" t="s">
        <v>411</v>
      </c>
      <c r="L13" s="180" t="s">
        <v>416</v>
      </c>
      <c r="M13" s="180" t="s">
        <v>421</v>
      </c>
      <c r="N13" s="180" t="s">
        <v>427</v>
      </c>
      <c r="O13" s="180" t="s">
        <v>433</v>
      </c>
      <c r="P13" s="180" t="s">
        <v>441</v>
      </c>
    </row>
    <row r="14" spans="1:16" ht="55.5" customHeight="1" thickTop="1" thickBot="1">
      <c r="B14" s="164" t="s">
        <v>247</v>
      </c>
      <c r="C14" s="164" t="s">
        <v>248</v>
      </c>
      <c r="D14" s="176" t="s">
        <v>372</v>
      </c>
      <c r="E14" s="176"/>
      <c r="F14" s="180"/>
      <c r="G14" s="180" t="s">
        <v>388</v>
      </c>
      <c r="H14" s="180"/>
      <c r="I14" s="180"/>
      <c r="J14" s="180" t="s">
        <v>405</v>
      </c>
      <c r="K14" s="180"/>
      <c r="L14" s="180"/>
      <c r="M14" s="180"/>
      <c r="N14" s="180"/>
      <c r="O14" s="180"/>
      <c r="P14" s="180" t="s">
        <v>442</v>
      </c>
    </row>
    <row r="15" spans="1:16" ht="39.5" thickTop="1">
      <c r="B15" s="168" t="s">
        <v>249</v>
      </c>
      <c r="C15" s="165" t="s">
        <v>250</v>
      </c>
      <c r="D15" s="181">
        <v>7</v>
      </c>
      <c r="E15" s="181">
        <v>7</v>
      </c>
      <c r="F15" s="181">
        <v>5</v>
      </c>
      <c r="G15" s="181">
        <v>7</v>
      </c>
      <c r="H15" s="181">
        <v>6</v>
      </c>
      <c r="I15" s="181">
        <v>7</v>
      </c>
      <c r="J15" s="181">
        <v>7</v>
      </c>
      <c r="K15" s="181">
        <v>6</v>
      </c>
      <c r="L15" s="181">
        <v>7</v>
      </c>
      <c r="M15" s="181">
        <v>7</v>
      </c>
      <c r="N15" s="181">
        <v>7</v>
      </c>
      <c r="O15" s="181">
        <v>7</v>
      </c>
      <c r="P15" s="181">
        <v>7</v>
      </c>
    </row>
    <row r="16" spans="1:16" ht="39.5" thickBot="1">
      <c r="B16" s="23" t="s">
        <v>251</v>
      </c>
      <c r="C16" s="23" t="s">
        <v>252</v>
      </c>
      <c r="D16" s="179" t="s">
        <v>367</v>
      </c>
      <c r="E16" s="179" t="s">
        <v>373</v>
      </c>
      <c r="F16" s="179" t="s">
        <v>378</v>
      </c>
      <c r="G16" s="179" t="s">
        <v>383</v>
      </c>
      <c r="H16" s="179" t="s">
        <v>390</v>
      </c>
      <c r="I16" s="179" t="s">
        <v>395</v>
      </c>
      <c r="J16" s="179" t="s">
        <v>400</v>
      </c>
      <c r="K16" s="179" t="s">
        <v>407</v>
      </c>
      <c r="L16" s="179" t="str">
        <f>+L7</f>
        <v>(Dec/24)</v>
      </c>
      <c r="M16" s="179" t="str">
        <f>+M7</f>
        <v>(Jan/25)</v>
      </c>
      <c r="N16" s="179" t="str">
        <f>+N7</f>
        <v>(Feb/25)</v>
      </c>
      <c r="O16" s="179" t="str">
        <f>+O7</f>
        <v>(Mar/25)</v>
      </c>
      <c r="P16" s="179" t="str">
        <f>+P7</f>
        <v>(Apr/25)</v>
      </c>
    </row>
    <row r="17" spans="2:16" ht="39.5" thickTop="1">
      <c r="B17" s="22" t="s">
        <v>253</v>
      </c>
      <c r="C17" s="21" t="s">
        <v>250</v>
      </c>
      <c r="D17" s="182">
        <v>30</v>
      </c>
      <c r="E17" s="182">
        <v>28</v>
      </c>
      <c r="F17" s="182">
        <v>29</v>
      </c>
      <c r="G17" s="182">
        <v>30</v>
      </c>
      <c r="H17" s="182">
        <v>30</v>
      </c>
      <c r="I17" s="182">
        <v>30</v>
      </c>
      <c r="J17" s="182">
        <v>29</v>
      </c>
      <c r="K17" s="182">
        <v>30</v>
      </c>
      <c r="L17" s="182">
        <f t="shared" ref="L17:O18" si="0">+L6</f>
        <v>30</v>
      </c>
      <c r="M17" s="182">
        <f t="shared" si="0"/>
        <v>28</v>
      </c>
      <c r="N17" s="182">
        <f t="shared" si="0"/>
        <v>28</v>
      </c>
      <c r="O17" s="182">
        <f t="shared" si="0"/>
        <v>30</v>
      </c>
      <c r="P17" s="182">
        <f>+P6</f>
        <v>30</v>
      </c>
    </row>
    <row r="18" spans="2:16" ht="26.5" thickBot="1">
      <c r="B18" s="20" t="s">
        <v>254</v>
      </c>
      <c r="C18" s="20" t="s">
        <v>255</v>
      </c>
      <c r="D18" s="179" t="s">
        <v>367</v>
      </c>
      <c r="E18" s="179" t="s">
        <v>373</v>
      </c>
      <c r="F18" s="179" t="s">
        <v>378</v>
      </c>
      <c r="G18" s="179" t="s">
        <v>383</v>
      </c>
      <c r="H18" s="179" t="s">
        <v>390</v>
      </c>
      <c r="I18" s="179" t="s">
        <v>395</v>
      </c>
      <c r="J18" s="179" t="s">
        <v>400</v>
      </c>
      <c r="K18" s="179" t="s">
        <v>407</v>
      </c>
      <c r="L18" s="179" t="str">
        <f t="shared" si="0"/>
        <v>(Dec/24)</v>
      </c>
      <c r="M18" s="179" t="str">
        <f t="shared" si="0"/>
        <v>(Jan/25)</v>
      </c>
      <c r="N18" s="179" t="str">
        <f t="shared" si="0"/>
        <v>(Feb/25)</v>
      </c>
      <c r="O18" s="179" t="str">
        <f t="shared" si="0"/>
        <v>(Mar/25)</v>
      </c>
      <c r="P18" s="179" t="str">
        <f>+P7</f>
        <v>(Apr/25)</v>
      </c>
    </row>
    <row r="19" spans="2:16" ht="15" thickTop="1">
      <c r="B19" s="24" t="s">
        <v>271</v>
      </c>
    </row>
    <row r="20" spans="2:16">
      <c r="B20" s="19" t="s">
        <v>95</v>
      </c>
    </row>
  </sheetData>
  <mergeCells count="2">
    <mergeCell ref="B4:B5"/>
    <mergeCell ref="C4:C5"/>
  </mergeCells>
  <printOptions horizontalCentered="1" verticalCentered="1"/>
  <pageMargins left="0" right="0" top="0" bottom="0" header="0" footer="0"/>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5</vt:i4>
      </vt:variant>
    </vt:vector>
  </HeadingPairs>
  <TitlesOfParts>
    <vt:vector size="14" baseType="lpstr">
      <vt:lpstr>TAND-MOROCCO(IMF)</vt:lpstr>
      <vt:lpstr>TAND-MOROCCO (Séries)</vt:lpstr>
      <vt:lpstr>E-TEMPLATE-I;II;III;VI </vt:lpstr>
      <vt:lpstr>ARC-BAM(4mois) </vt:lpstr>
      <vt:lpstr>TEMPLATE-I(Série)</vt:lpstr>
      <vt:lpstr>TEMPLATE-IV(Série)</vt:lpstr>
      <vt:lpstr>TEMPLATE-III(Série)</vt:lpstr>
      <vt:lpstr>TEMPLATE-II(Série)</vt:lpstr>
      <vt:lpstr>ARC-BAM(13mois)</vt:lpstr>
      <vt:lpstr>'E-TEMPLATE-I;II;III;VI '!Zone_d_impression</vt:lpstr>
      <vt:lpstr>'TAND-MOROCCO (Séries)'!Zone_d_impression</vt:lpstr>
      <vt:lpstr>'TAND-MOROCCO(IMF)'!Zone_d_impression</vt:lpstr>
      <vt:lpstr>'TEMPLATE-II(Série)'!Zone_d_impression</vt:lpstr>
      <vt:lpstr>'TEMPLATE-III(Série)'!Zone_d_impression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MAHRACH NADA</dc:creator>
  <cp:lastModifiedBy>OUBAAIR SAADIA</cp:lastModifiedBy>
  <dcterms:created xsi:type="dcterms:W3CDTF">2020-10-27T14:44:28Z</dcterms:created>
  <dcterms:modified xsi:type="dcterms:W3CDTF">2024-04-30T15:53:00Z</dcterms:modified>
</cp:coreProperties>
</file>